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mc:AlternateContent xmlns:mc="http://schemas.openxmlformats.org/markup-compatibility/2006">
    <mc:Choice Requires="x15">
      <x15ac:absPath xmlns:x15ac="http://schemas.microsoft.com/office/spreadsheetml/2010/11/ac" url="C:\Users\Juan Carlos\Downloads\"/>
    </mc:Choice>
  </mc:AlternateContent>
  <xr:revisionPtr revIDLastSave="0" documentId="13_ncr:1_{2CD6BDC5-6B55-4634-9DB2-ADACCD368C1E}" xr6:coauthVersionLast="47" xr6:coauthVersionMax="47" xr10:uidLastSave="{00000000-0000-0000-0000-000000000000}"/>
  <bookViews>
    <workbookView xWindow="-120" yWindow="-120" windowWidth="20730" windowHeight="11160" firstSheet="1" activeTab="2"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3" l="1"/>
  <c r="E11" i="3"/>
  <c r="F11" i="3"/>
  <c r="G11"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F7" i="3"/>
  <c r="G10" i="3"/>
  <c r="J7" i="3"/>
  <c r="B7" i="3"/>
  <c r="B6" i="3"/>
  <c r="F10" i="3"/>
  <c r="D10" i="3"/>
  <c r="C11" i="3"/>
  <c r="C12" i="3"/>
  <c r="C13" i="3"/>
  <c r="C14" i="3"/>
  <c r="C15" i="3"/>
  <c r="C16" i="3"/>
  <c r="C17" i="3"/>
  <c r="C18" i="3"/>
  <c r="C19" i="3"/>
  <c r="C10" i="3"/>
  <c r="B11" i="3"/>
  <c r="B12" i="3"/>
  <c r="B13" i="3"/>
  <c r="B14" i="3"/>
  <c r="B15" i="3"/>
  <c r="B16" i="3"/>
  <c r="B17" i="3"/>
  <c r="B18" i="3"/>
  <c r="B19" i="3"/>
  <c r="B10" i="3"/>
  <c r="A12" i="3"/>
  <c r="A13" i="3"/>
  <c r="A14" i="3"/>
  <c r="A15" i="3"/>
  <c r="A16" i="3"/>
  <c r="A17" i="3"/>
  <c r="A18" i="3"/>
  <c r="A19" i="3"/>
  <c r="A10" i="3"/>
  <c r="A11" i="3"/>
</calcChain>
</file>

<file path=xl/sharedStrings.xml><?xml version="1.0" encoding="utf-8"?>
<sst xmlns="http://schemas.openxmlformats.org/spreadsheetml/2006/main" count="141" uniqueCount="101">
  <si>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</si>
  <si>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</si>
  <si>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</si>
  <si>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</si>
  <si>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</si>
  <si>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</si>
  <si>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</si>
  <si>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</si>
  <si>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</si>
  <si>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</si>
  <si>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</si>
  <si>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</si>
  <si>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</si>
  <si>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</si>
  <si>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</si>
  <si>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</si>
  <si>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</si>
  <si>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</si>
  <si>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</si>
  <si>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</si>
  <si>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</si>
  <si>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</si>
  <si>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</si>
  <si>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</si>
  <si>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</si>
  <si>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</si>
  <si>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</si>
  <si>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</si>
  <si>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</si>
  <si>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</si>
  <si>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</si>
  <si>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</si>
  <si>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</si>
  <si>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</si>
  <si>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</si>
  <si>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</si>
  <si>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</si>
  <si>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</si>
  <si>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</si>
  <si>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</si>
  <si>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</si>
  <si>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</si>
  <si>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</si>
  <si>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</si>
  <si>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</si>
  <si>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</si>
  <si>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</si>
  <si>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</si>
  <si>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</si>
  <si>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</si>
  <si>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</si>
  <si>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</si>
  <si>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</si>
  <si>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</si>
  <si>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</si>
  <si>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</si>
  <si>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</si>
  <si>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</si>
  <si>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</si>
  <si>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</si>
  <si>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</si>
  <si>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</si>
  <si>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</si>
  <si>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</si>
  <si>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Versión 1</t>
  </si>
  <si>
    <t>FO-SGI-PC09-01</t>
  </si>
  <si>
    <t>Externo</t>
  </si>
  <si>
    <t>Operativo/ funcional</t>
  </si>
  <si>
    <t>Gestión jurídica</t>
  </si>
  <si>
    <t xml:space="preserve">Sistema de Gestión de Calidad - SGC </t>
  </si>
  <si>
    <t>Posibilidad de incumplimiento de implementación de la herramienta propuestas por la  ANDJE por parte del proceso de Gestión Jurídica</t>
  </si>
  <si>
    <t>Implementación de Plan  Piloto  para la adopción  del Modelo de Gestión por Resultados (MGR)   propuesto por la Agencia Nacional de Defensa Jurídica  del Estado-  ANDJE, el cual busca  contar con información cuantitativa de las actuaciones adelantadas por la entidad en las  distintas etapas de los procesos judiciales y extrajudiciales con el fin de mejorar  la gestión de actividades propias del ciclo de defensa.</t>
  </si>
  <si>
    <t xml:space="preserve">La Agencia Nacional de Defensa Jurídica del Estado ANDJE, está implementando un plan piloto denominado Modelo de Gestión por Resultados (MGR) que consta de 1 herramienta que debe diligenciar cada una de las entidades seleccionadas , entre las que se encuentra el IGAC; por medio de la cual la ANDJE medirá la gestión tanto de las Oficinas Asesoras Jurídicas, como de los diferenteas apoderados judiciales y extrajudiciales. </t>
  </si>
  <si>
    <t>Afectación en el avance en la implementación del MGR al interior del proceso de Gestión Jurídica y el cual es liderado por la Agencia Nacional de Defensa Jurídica del Estado - ANDJE</t>
  </si>
  <si>
    <t>Actualización procedimientos porocesos judiciales, conciliaciones judiciales y extrajudiciales y de cumplimiento y pago de sentencias judiciales.</t>
  </si>
  <si>
    <t xml:space="preserve">Realizar mesa de trabajo para revisar los componentetes de la herramienta del MGR y así identificar cuáles son los aspectos a ser medidos por la ANDJE. </t>
  </si>
  <si>
    <t>SGC (Información Documentada)</t>
  </si>
  <si>
    <t>Gestión Jurídica</t>
  </si>
  <si>
    <t>N/A</t>
  </si>
  <si>
    <t>Actualizar el procedimento de procesos judiciales y sus formatos asociados</t>
  </si>
  <si>
    <t>Actualizar el procedimento de conciliación judicial y extrajudicial y sus formatos asociados.</t>
  </si>
  <si>
    <t>Actualizar el procedimento de cumplimineto de sentencias judiciales y conciliaciones</t>
  </si>
  <si>
    <t>Procedimiento de procesos judiciales actualizado</t>
  </si>
  <si>
    <t>Procedimiento de conciliación judicial y extrajudicial actualizado</t>
  </si>
  <si>
    <t>Julia Andrea Aranguren Peña</t>
  </si>
  <si>
    <t>Profesional especializado</t>
  </si>
  <si>
    <t>Gestión jurídica.</t>
  </si>
  <si>
    <t>Procedimiento de Cumplimientode sentencias judiciales y conciliaciones actualizado.</t>
  </si>
  <si>
    <t>Julia Andrea Aranguren / Natalia Hincapie/ Andrés Camilo Enciso</t>
  </si>
  <si>
    <t>Listado de asistencia de realización de la mesa de trabajo.</t>
  </si>
  <si>
    <t>Julia Andrea Aranguren/ Aldemar Gurnizo</t>
  </si>
  <si>
    <t>Procedimiento de Procesos penales actualizado.</t>
  </si>
  <si>
    <t>Actualizar el procedimento de cumplimineto procesos penales</t>
  </si>
  <si>
    <t>SGC</t>
  </si>
  <si>
    <t>Julia Andrea Aranguren/ Andrés Camilo Enciso</t>
  </si>
  <si>
    <t>Instrumento implemerntado</t>
  </si>
  <si>
    <t>Implementación instrumento para registro de actividades medidas por la ANDJE en el MGR</t>
  </si>
  <si>
    <t>Seguimiento implementación instrumendo de registro de actividades medidas por la ANDJE en el MGR</t>
  </si>
  <si>
    <t>SGCC</t>
  </si>
  <si>
    <t>01-01.2025</t>
  </si>
  <si>
    <t>Listado de asistencia de presentación del resultado del segimiento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</si>
</sst>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5"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0"/>
      <color theme="1"/>
      <name val="Arial"/>
      <family val="2"/>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8">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vertical="center" wrapText="1"/>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left" vertical="center" wrapText="1"/>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6" fillId="0" borderId="3" xfId="1" applyFont="1" applyFill="1" applyBorder="1" applyAlignment="1">
      <alignment horizontal="center" vertical="center" wrapText="1"/>
    </xf>
    <xf numFmtId="0" fontId="6" fillId="0" borderId="1" xfId="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2" fillId="0" borderId="1" xfId="1" applyNumberFormat="1" applyFont="1" applyFill="1" applyBorder="1" applyAlignment="1">
      <alignment horizontal="justify" vertical="center" wrapText="1"/>
    </xf>
    <xf numFmtId="0" fontId="2" fillId="0" borderId="1" xfId="1" applyNumberFormat="1" applyFont="1" applyFill="1" applyBorder="1" applyAlignment="1">
      <alignment vertical="center" wrapText="1"/>
    </xf>
    <xf numFmtId="0" fontId="2" fillId="0" borderId="1" xfId="1" applyNumberFormat="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5" xfId="1" applyFont="1" applyFill="1" applyBorder="1" applyAlignment="1">
      <alignment horizontal="left" vertical="center" wrapText="1"/>
    </xf>
    <xf numFmtId="0" fontId="10" fillId="2" borderId="27" xfId="1" applyFont="1" applyFill="1" applyBorder="1" applyAlignment="1">
      <alignment horizontal="center" vertical="center" wrapText="1"/>
    </xf>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29" xfId="1" applyFont="1" applyFill="1" applyBorder="1" applyAlignment="1">
      <alignment horizontal="left" vertical="center" wrapText="1"/>
    </xf>
    <xf numFmtId="0" fontId="6" fillId="0" borderId="30"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Font="1" applyFill="1" applyBorder="1" applyAlignment="1">
      <alignment horizontal="center" vertical="center" wrapText="1"/>
    </xf>
    <xf numFmtId="0" fontId="1" fillId="0" borderId="1" xfId="1" applyFont="1" applyFill="1" applyBorder="1" applyAlignment="1">
      <alignment horizontal="left" vertical="center" wrapText="1"/>
    </xf>
    <xf numFmtId="0" fontId="1" fillId="0" borderId="1" xfId="1" applyFont="1" applyFill="1" applyBorder="1" applyAlignment="1">
      <alignment horizontal="justify" vertical="center" wrapText="1"/>
    </xf>
    <xf numFmtId="0" fontId="1" fillId="0" borderId="1" xfId="1" applyFont="1" applyFill="1" applyBorder="1" applyAlignment="1">
      <alignment vertical="center" wrapText="1"/>
    </xf>
    <xf numFmtId="0" fontId="1" fillId="0" borderId="7" xfId="1" applyFont="1" applyFill="1" applyBorder="1" applyAlignment="1">
      <alignment horizontal="left" vertical="center" wrapText="1"/>
    </xf>
    <xf numFmtId="0" fontId="1" fillId="0" borderId="8" xfId="1" applyFont="1" applyFill="1" applyBorder="1" applyAlignment="1">
      <alignment horizontal="justify" vertical="center" wrapText="1"/>
    </xf>
    <xf numFmtId="0" fontId="1" fillId="0" borderId="8" xfId="1" applyFont="1" applyFill="1" applyBorder="1" applyAlignment="1">
      <alignment horizontal="center" vertical="center" wrapText="1"/>
    </xf>
    <xf numFmtId="0" fontId="1" fillId="0" borderId="3" xfId="1" applyFont="1" applyFill="1" applyBorder="1" applyAlignment="1">
      <alignment horizontal="left" vertical="center" wrapText="1"/>
    </xf>
    <xf numFmtId="14" fontId="1" fillId="0" borderId="1" xfId="1" applyNumberFormat="1" applyFont="1" applyFill="1" applyBorder="1" applyAlignment="1">
      <alignment horizontal="justify" vertical="center" wrapText="1"/>
    </xf>
    <xf numFmtId="14" fontId="2" fillId="0" borderId="1" xfId="1" applyNumberFormat="1" applyFont="1" applyFill="1" applyBorder="1" applyAlignment="1">
      <alignment horizontal="justify" vertical="center" wrapText="1"/>
    </xf>
    <xf numFmtId="0" fontId="1" fillId="0" borderId="1" xfId="1" applyNumberFormat="1" applyFont="1" applyFill="1" applyBorder="1" applyAlignment="1">
      <alignment vertical="center" wrapText="1"/>
    </xf>
    <xf numFmtId="0" fontId="1" fillId="0" borderId="8" xfId="1" applyNumberFormat="1" applyFont="1" applyFill="1" applyBorder="1" applyAlignment="1">
      <alignment vertical="center" wrapText="1"/>
    </xf>
    <xf numFmtId="0" fontId="10" fillId="2" borderId="31" xfId="1" applyFont="1" applyFill="1" applyBorder="1" applyAlignment="1">
      <alignment horizontal="center" vertical="center" wrapText="1"/>
    </xf>
    <xf numFmtId="0" fontId="10" fillId="2" borderId="32" xfId="1" applyFont="1" applyFill="1" applyBorder="1" applyAlignment="1">
      <alignment horizontal="center" vertical="center" wrapText="1"/>
    </xf>
    <xf numFmtId="0" fontId="10" fillId="2" borderId="33" xfId="1" applyFont="1" applyFill="1" applyBorder="1" applyAlignment="1">
      <alignment horizontal="center" vertical="center" wrapText="1"/>
    </xf>
    <xf numFmtId="14" fontId="1" fillId="0" borderId="8" xfId="1" applyNumberFormat="1" applyFont="1" applyFill="1" applyBorder="1" applyAlignment="1">
      <alignment horizontal="justify" vertical="center" wrapText="1"/>
    </xf>
    <xf numFmtId="14" fontId="1" fillId="0" borderId="8" xfId="1" applyNumberFormat="1" applyFont="1" applyFill="1" applyBorder="1" applyAlignment="1">
      <alignment horizontal="center" vertical="center" wrapText="1"/>
    </xf>
    <xf numFmtId="0" fontId="14" fillId="0" borderId="28" xfId="0" applyFont="1" applyBorder="1" applyAlignment="1"/>
    <xf numFmtId="0" fontId="0" fillId="0" borderId="0" xfId="0" applyAlignment="1">
      <alignment horizontal="left" wrapText="1"/>
    </xf>
    <xf numFmtId="0" fontId="11"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center" vertical="center" wrapText="1"/>
    </xf>
    <xf numFmtId="0" fontId="5" fillId="0" borderId="26" xfId="1" applyFont="1" applyFill="1" applyBorder="1" applyAlignment="1">
      <alignment horizontal="center" vertical="center" wrapText="1"/>
    </xf>
    <xf numFmtId="0" fontId="14" fillId="0" borderId="10" xfId="0" applyFont="1" applyBorder="1" applyAlignment="1">
      <alignment horizontal="center"/>
    </xf>
    <xf numFmtId="0" fontId="0" fillId="0" borderId="26" xfId="0" applyFont="1" applyBorder="1" applyAlignment="1">
      <alignment horizontal="center"/>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0"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0"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xf numFmtId="14" fontId="1" fillId="0" borderId="1" xfId="1" applyNumberFormat="1" applyFont="1" applyFill="1" applyBorder="1" applyAlignment="1">
      <alignment horizontal="center" vertical="center" wrapText="1"/>
    </xf>
    <xf numFmtId="0" fontId="1" fillId="0" borderId="3" xfId="1" applyFont="1" applyFill="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zoomScale="90" zoomScaleNormal="90" workbookViewId="0">
      <selection activeCell="B2" sqref="B2:I4"/>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1"/>
      <c r="B2" s="64" t="s">
        <v>0</v>
      </c>
      <c r="C2" s="65"/>
      <c r="D2" s="65"/>
      <c r="E2" s="65"/>
      <c r="F2" s="65"/>
      <c r="G2" s="65"/>
      <c r="H2" s="65"/>
      <c r="I2" s="66"/>
      <c r="J2" s="73" t="s">
        <v>65</v>
      </c>
    </row>
    <row r="3" spans="1:10" x14ac:dyDescent="0.25">
      <c r="A3" s="62"/>
      <c r="B3" s="67"/>
      <c r="C3" s="68"/>
      <c r="D3" s="68"/>
      <c r="E3" s="68"/>
      <c r="F3" s="68"/>
      <c r="G3" s="68"/>
      <c r="H3" s="68"/>
      <c r="I3" s="69"/>
      <c r="J3" s="74"/>
    </row>
    <row r="4" spans="1:10" ht="15.75" thickBot="1" x14ac:dyDescent="0.3">
      <c r="A4" s="63"/>
      <c r="B4" s="70"/>
      <c r="C4" s="71"/>
      <c r="D4" s="71"/>
      <c r="E4" s="71"/>
      <c r="F4" s="71"/>
      <c r="G4" s="71"/>
      <c r="H4" s="71"/>
      <c r="I4" s="72"/>
      <c r="J4" s="40" t="s">
        <v>64</v>
      </c>
    </row>
    <row r="6" spans="1:10" ht="18.75" x14ac:dyDescent="0.3">
      <c r="A6" s="38" t="s">
        <v>28</v>
      </c>
    </row>
    <row r="8" spans="1:10" x14ac:dyDescent="0.25">
      <c r="A8" t="s">
        <v>29</v>
      </c>
    </row>
    <row r="10" spans="1:10" x14ac:dyDescent="0.25">
      <c r="A10" s="39" t="s">
        <v>30</v>
      </c>
    </row>
    <row r="11" spans="1:10" x14ac:dyDescent="0.25">
      <c r="A11" s="37" t="s">
        <v>31</v>
      </c>
    </row>
    <row r="12" spans="1:10" x14ac:dyDescent="0.25">
      <c r="A12" s="37" t="s">
        <v>32</v>
      </c>
    </row>
    <row r="13" spans="1:10" x14ac:dyDescent="0.25">
      <c r="A13" t="s">
        <v>33</v>
      </c>
    </row>
    <row r="14" spans="1:10" x14ac:dyDescent="0.25">
      <c r="A14" t="s">
        <v>34</v>
      </c>
    </row>
    <row r="15" spans="1:10" ht="15" customHeight="1" x14ac:dyDescent="0.25">
      <c r="A15" s="60" t="s">
        <v>35</v>
      </c>
      <c r="B15" s="60"/>
      <c r="C15" s="60"/>
      <c r="D15" s="60"/>
      <c r="E15" s="60"/>
      <c r="F15" s="60"/>
      <c r="G15" s="60"/>
      <c r="H15" s="60"/>
      <c r="I15" s="60"/>
      <c r="J15" s="60"/>
    </row>
    <row r="16" spans="1:10" x14ac:dyDescent="0.25">
      <c r="A16" s="60"/>
      <c r="B16" s="60"/>
      <c r="C16" s="60"/>
      <c r="D16" s="60"/>
      <c r="E16" s="60"/>
      <c r="F16" s="60"/>
      <c r="G16" s="60"/>
      <c r="H16" s="60"/>
      <c r="I16" s="60"/>
      <c r="J16" s="60"/>
    </row>
    <row r="17" spans="1:10" x14ac:dyDescent="0.25">
      <c r="A17" s="60"/>
      <c r="B17" s="60"/>
      <c r="C17" s="60"/>
      <c r="D17" s="60"/>
      <c r="E17" s="60"/>
      <c r="F17" s="60"/>
      <c r="G17" s="60"/>
      <c r="H17" s="60"/>
      <c r="I17" s="60"/>
      <c r="J17" s="60"/>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39" t="s">
        <v>41</v>
      </c>
    </row>
    <row r="25" spans="1:10" x14ac:dyDescent="0.25">
      <c r="A25" s="37" t="s">
        <v>60</v>
      </c>
    </row>
    <row r="26" spans="1:10" x14ac:dyDescent="0.25">
      <c r="A26" s="37" t="s">
        <v>61</v>
      </c>
    </row>
    <row r="27" spans="1:10" x14ac:dyDescent="0.25">
      <c r="A27" s="60" t="s">
        <v>62</v>
      </c>
      <c r="B27" s="60"/>
      <c r="C27" s="60"/>
      <c r="D27" s="60"/>
      <c r="E27" s="60"/>
      <c r="F27" s="60"/>
      <c r="G27" s="60"/>
      <c r="H27" s="60"/>
      <c r="I27" s="60"/>
      <c r="J27" s="60"/>
    </row>
    <row r="28" spans="1:10" x14ac:dyDescent="0.25">
      <c r="A28" s="60"/>
      <c r="B28" s="60"/>
      <c r="C28" s="60"/>
      <c r="D28" s="60"/>
      <c r="E28" s="60"/>
      <c r="F28" s="60"/>
      <c r="G28" s="60"/>
      <c r="H28" s="60"/>
      <c r="I28" s="60"/>
      <c r="J28" s="60"/>
    </row>
    <row r="29" spans="1:10" x14ac:dyDescent="0.25">
      <c r="A29" s="37" t="s">
        <v>63</v>
      </c>
    </row>
    <row r="30" spans="1:10" x14ac:dyDescent="0.25">
      <c r="A30" t="s">
        <v>43</v>
      </c>
    </row>
    <row r="31" spans="1:10" x14ac:dyDescent="0.25">
      <c r="A31" s="37" t="s">
        <v>48</v>
      </c>
    </row>
    <row r="32" spans="1:10" x14ac:dyDescent="0.25">
      <c r="A32" t="s">
        <v>45</v>
      </c>
    </row>
    <row r="33" spans="1:10" x14ac:dyDescent="0.25">
      <c r="A33" t="s">
        <v>46</v>
      </c>
    </row>
    <row r="34" spans="1:10" x14ac:dyDescent="0.25">
      <c r="A34" s="37" t="s">
        <v>50</v>
      </c>
    </row>
    <row r="35" spans="1:10" x14ac:dyDescent="0.25">
      <c r="A35" t="s">
        <v>51</v>
      </c>
    </row>
    <row r="36" spans="1:10" x14ac:dyDescent="0.25">
      <c r="A36" t="s">
        <v>52</v>
      </c>
    </row>
    <row r="37" spans="1:10" x14ac:dyDescent="0.25">
      <c r="A37" s="59" t="s">
        <v>53</v>
      </c>
      <c r="B37" s="59"/>
      <c r="C37" s="59"/>
      <c r="D37" s="59"/>
      <c r="E37" s="59"/>
      <c r="F37" s="59"/>
      <c r="G37" s="59"/>
      <c r="H37" s="59"/>
      <c r="I37" s="59"/>
      <c r="J37" s="59"/>
    </row>
    <row r="38" spans="1:10" x14ac:dyDescent="0.25">
      <c r="A38" s="59"/>
      <c r="B38" s="59"/>
      <c r="C38" s="59"/>
      <c r="D38" s="59"/>
      <c r="E38" s="59"/>
      <c r="F38" s="59"/>
      <c r="G38" s="59"/>
      <c r="H38" s="59"/>
      <c r="I38" s="59"/>
      <c r="J38" s="59"/>
    </row>
    <row r="40" spans="1:10" x14ac:dyDescent="0.25">
      <c r="A40" s="39" t="s">
        <v>54</v>
      </c>
    </row>
    <row r="41" spans="1:10" x14ac:dyDescent="0.25">
      <c r="A41" t="s">
        <v>55</v>
      </c>
    </row>
    <row r="42" spans="1:10" x14ac:dyDescent="0.25">
      <c r="A42" t="s">
        <v>56</v>
      </c>
    </row>
    <row r="43" spans="1:10" x14ac:dyDescent="0.25">
      <c r="A43" t="s">
        <v>57</v>
      </c>
    </row>
    <row r="44" spans="1:10" x14ac:dyDescent="0.25">
      <c r="A44" s="59" t="s">
        <v>58</v>
      </c>
      <c r="B44" s="59"/>
      <c r="C44" s="59"/>
      <c r="D44" s="59"/>
      <c r="E44" s="59"/>
      <c r="F44" s="59"/>
      <c r="G44" s="59"/>
      <c r="H44" s="59"/>
      <c r="I44" s="59"/>
      <c r="J44" s="59"/>
    </row>
    <row r="45" spans="1:10" x14ac:dyDescent="0.25">
      <c r="A45" s="59"/>
      <c r="B45" s="59"/>
      <c r="C45" s="59"/>
      <c r="D45" s="59"/>
      <c r="E45" s="59"/>
      <c r="F45" s="59"/>
      <c r="G45" s="59"/>
      <c r="H45" s="59"/>
      <c r="I45" s="59"/>
      <c r="J45" s="59"/>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&amp;R&amp;7FO-SGI-PC09-01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90" zoomScaleNormal="90" workbookViewId="0">
      <selection activeCell="A7" sqref="A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1.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1"/>
      <c r="B2" s="64" t="s">
        <v>0</v>
      </c>
      <c r="C2" s="65"/>
      <c r="D2" s="65"/>
      <c r="E2" s="65"/>
      <c r="F2" s="65"/>
      <c r="G2" s="65"/>
      <c r="H2" s="65"/>
      <c r="I2" s="66"/>
      <c r="J2" s="73" t="s">
        <v>65</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2"/>
      <c r="B3" s="67"/>
      <c r="C3" s="68"/>
      <c r="D3" s="68"/>
      <c r="E3" s="68"/>
      <c r="F3" s="68"/>
      <c r="G3" s="68"/>
      <c r="H3" s="68"/>
      <c r="I3" s="69"/>
      <c r="J3" s="74"/>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3"/>
      <c r="B4" s="70"/>
      <c r="C4" s="71"/>
      <c r="D4" s="71"/>
      <c r="E4" s="71"/>
      <c r="F4" s="71"/>
      <c r="G4" s="71"/>
      <c r="H4" s="71"/>
      <c r="I4" s="72"/>
      <c r="J4" s="40" t="s">
        <v>64</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5" t="s">
        <v>1</v>
      </c>
      <c r="B5" s="76"/>
      <c r="C5" s="76"/>
      <c r="D5" s="76"/>
      <c r="E5" s="76"/>
      <c r="F5" s="76"/>
      <c r="G5" s="76"/>
      <c r="H5" s="76"/>
      <c r="I5" s="76"/>
      <c r="J5" s="77"/>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245.25" customHeight="1" x14ac:dyDescent="0.25">
      <c r="A7" s="42" t="s">
        <v>71</v>
      </c>
      <c r="B7" s="43" t="s">
        <v>72</v>
      </c>
      <c r="C7" s="43" t="s">
        <v>66</v>
      </c>
      <c r="D7" s="41" t="s">
        <v>67</v>
      </c>
      <c r="E7" s="41" t="s">
        <v>69</v>
      </c>
      <c r="F7" s="43" t="s">
        <v>68</v>
      </c>
      <c r="G7" s="41" t="s">
        <v>70</v>
      </c>
      <c r="H7" s="44" t="s">
        <v>73</v>
      </c>
      <c r="I7" s="42" t="s">
        <v>74</v>
      </c>
      <c r="J7" s="12">
        <v>45657</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1"/>
      <c r="B8" s="8"/>
      <c r="C8" s="8"/>
      <c r="D8" s="4"/>
      <c r="E8" s="4"/>
      <c r="F8" s="8"/>
      <c r="G8" s="4"/>
      <c r="H8" s="3"/>
      <c r="I8" s="7"/>
      <c r="J8" s="12"/>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1"/>
      <c r="B9" s="8"/>
      <c r="C9" s="8"/>
      <c r="D9" s="4"/>
      <c r="E9" s="4"/>
      <c r="F9" s="8"/>
      <c r="G9" s="4"/>
      <c r="H9" s="3"/>
      <c r="I9" s="7"/>
      <c r="J9" s="12"/>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11"/>
      <c r="B10" s="8"/>
      <c r="C10" s="8"/>
      <c r="D10" s="4"/>
      <c r="E10" s="4"/>
      <c r="F10" s="8"/>
      <c r="G10" s="4"/>
      <c r="H10" s="3"/>
      <c r="I10" s="7"/>
      <c r="J10" s="12"/>
    </row>
    <row r="11" spans="1:111" ht="20.100000000000001" customHeight="1" x14ac:dyDescent="0.25">
      <c r="A11" s="11"/>
      <c r="B11" s="8"/>
      <c r="C11" s="8"/>
      <c r="D11" s="4"/>
      <c r="E11" s="4"/>
      <c r="F11" s="8"/>
      <c r="G11" s="4"/>
      <c r="H11" s="3"/>
      <c r="I11" s="7"/>
      <c r="J11" s="12"/>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&amp;R&amp;7FO-SGI-PC09-01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9"/>
  <sheetViews>
    <sheetView showGridLines="0" tabSelected="1" topLeftCell="A11" zoomScale="90" zoomScaleNormal="90" workbookViewId="0">
      <selection activeCell="G16" sqref="G16"/>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1"/>
      <c r="B2" s="64" t="s">
        <v>0</v>
      </c>
      <c r="C2" s="65"/>
      <c r="D2" s="65"/>
      <c r="E2" s="65"/>
      <c r="F2" s="65"/>
      <c r="G2" s="66"/>
      <c r="H2" s="73" t="s">
        <v>65</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62"/>
      <c r="B3" s="67"/>
      <c r="C3" s="68"/>
      <c r="D3" s="68"/>
      <c r="E3" s="68"/>
      <c r="F3" s="68"/>
      <c r="G3" s="69"/>
      <c r="H3" s="74"/>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63"/>
      <c r="B4" s="70"/>
      <c r="C4" s="71"/>
      <c r="D4" s="71"/>
      <c r="E4" s="71"/>
      <c r="F4" s="71"/>
      <c r="G4" s="72"/>
      <c r="H4" s="40" t="s">
        <v>64</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x14ac:dyDescent="0.25">
      <c r="A5" s="82" t="s">
        <v>12</v>
      </c>
      <c r="B5" s="83"/>
      <c r="C5" s="83"/>
      <c r="D5" s="83"/>
      <c r="E5" s="83"/>
      <c r="F5" s="83"/>
      <c r="G5" s="83"/>
      <c r="H5" s="83"/>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41.25" customHeight="1" x14ac:dyDescent="0.25">
      <c r="A6" s="26" t="s">
        <v>13</v>
      </c>
      <c r="B6" s="78" t="s">
        <v>71</v>
      </c>
      <c r="C6" s="84"/>
      <c r="D6" s="84"/>
      <c r="E6" s="84"/>
      <c r="F6" s="84"/>
      <c r="G6" s="84"/>
      <c r="H6" s="85"/>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26" t="s">
        <v>18</v>
      </c>
      <c r="B7" s="78" t="s">
        <v>84</v>
      </c>
      <c r="C7" s="79"/>
      <c r="D7" s="27" t="s">
        <v>26</v>
      </c>
      <c r="E7" s="80" t="s">
        <v>85</v>
      </c>
      <c r="F7" s="81"/>
      <c r="G7" s="27" t="s">
        <v>27</v>
      </c>
      <c r="H7" s="58" t="s">
        <v>86</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25">
      <c r="A8" s="23"/>
      <c r="B8" s="24"/>
      <c r="C8" s="24"/>
      <c r="D8" s="22"/>
      <c r="E8" s="25"/>
      <c r="F8" s="25"/>
      <c r="G8" s="22"/>
      <c r="H8" s="25"/>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5.5" x14ac:dyDescent="0.25">
      <c r="A9" s="54" t="s">
        <v>42</v>
      </c>
      <c r="B9" s="53" t="s">
        <v>49</v>
      </c>
      <c r="C9" s="53" t="s">
        <v>44</v>
      </c>
      <c r="D9" s="53" t="s">
        <v>47</v>
      </c>
      <c r="E9" s="53" t="s">
        <v>14</v>
      </c>
      <c r="F9" s="53" t="s">
        <v>15</v>
      </c>
      <c r="G9" s="53" t="s">
        <v>16</v>
      </c>
      <c r="H9" s="55"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69.75" customHeight="1" x14ac:dyDescent="0.25">
      <c r="A10" s="45" t="s">
        <v>75</v>
      </c>
      <c r="B10" s="46" t="s">
        <v>76</v>
      </c>
      <c r="C10" s="46" t="s">
        <v>77</v>
      </c>
      <c r="D10" s="47" t="s">
        <v>88</v>
      </c>
      <c r="E10" s="47" t="s">
        <v>78</v>
      </c>
      <c r="F10" s="56">
        <v>45597</v>
      </c>
      <c r="G10" s="57">
        <v>45611</v>
      </c>
      <c r="H10" s="52" t="s">
        <v>89</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51" x14ac:dyDescent="0.25">
      <c r="A11" s="48" t="s">
        <v>79</v>
      </c>
      <c r="B11" s="43" t="s">
        <v>76</v>
      </c>
      <c r="C11" s="43" t="s">
        <v>77</v>
      </c>
      <c r="D11" s="41" t="s">
        <v>88</v>
      </c>
      <c r="E11" s="41" t="s">
        <v>78</v>
      </c>
      <c r="F11" s="49">
        <v>45597</v>
      </c>
      <c r="G11" s="12">
        <v>45656</v>
      </c>
      <c r="H11" s="51" t="s">
        <v>82</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ht="51" x14ac:dyDescent="0.25">
      <c r="A12" s="48" t="s">
        <v>80</v>
      </c>
      <c r="B12" s="43" t="s">
        <v>76</v>
      </c>
      <c r="C12" s="43" t="s">
        <v>77</v>
      </c>
      <c r="D12" s="41" t="s">
        <v>88</v>
      </c>
      <c r="E12" s="41" t="s">
        <v>78</v>
      </c>
      <c r="F12" s="50">
        <v>45611</v>
      </c>
      <c r="G12" s="96">
        <v>45656</v>
      </c>
      <c r="H12" s="51" t="s">
        <v>83</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ht="51" x14ac:dyDescent="0.25">
      <c r="A13" s="48" t="s">
        <v>81</v>
      </c>
      <c r="B13" s="43" t="s">
        <v>76</v>
      </c>
      <c r="C13" s="43" t="s">
        <v>77</v>
      </c>
      <c r="D13" s="41" t="s">
        <v>88</v>
      </c>
      <c r="E13" s="41" t="s">
        <v>78</v>
      </c>
      <c r="F13" s="50">
        <v>45611</v>
      </c>
      <c r="G13" s="12">
        <v>45656</v>
      </c>
      <c r="H13" s="51" t="s">
        <v>87</v>
      </c>
    </row>
    <row r="14" spans="1:109" ht="38.25" x14ac:dyDescent="0.25">
      <c r="A14" s="48" t="s">
        <v>92</v>
      </c>
      <c r="B14" s="43" t="s">
        <v>76</v>
      </c>
      <c r="C14" s="43" t="s">
        <v>77</v>
      </c>
      <c r="D14" s="41" t="s">
        <v>90</v>
      </c>
      <c r="E14" s="41" t="s">
        <v>78</v>
      </c>
      <c r="F14" s="50">
        <v>45597</v>
      </c>
      <c r="G14" s="12">
        <v>45656</v>
      </c>
      <c r="H14" s="51" t="s">
        <v>91</v>
      </c>
    </row>
    <row r="15" spans="1:109" ht="38.25" x14ac:dyDescent="0.25">
      <c r="A15" s="97" t="s">
        <v>96</v>
      </c>
      <c r="B15" s="43" t="s">
        <v>93</v>
      </c>
      <c r="C15" s="43" t="s">
        <v>77</v>
      </c>
      <c r="D15" s="41" t="s">
        <v>94</v>
      </c>
      <c r="E15" s="41" t="s">
        <v>78</v>
      </c>
      <c r="F15" s="50">
        <v>45611</v>
      </c>
      <c r="G15" s="12">
        <v>45657</v>
      </c>
      <c r="H15" s="51" t="s">
        <v>95</v>
      </c>
    </row>
    <row r="16" spans="1:109" ht="38.25" x14ac:dyDescent="0.25">
      <c r="A16" s="97" t="s">
        <v>97</v>
      </c>
      <c r="B16" s="43" t="s">
        <v>98</v>
      </c>
      <c r="C16" s="43" t="s">
        <v>77</v>
      </c>
      <c r="D16" s="41" t="s">
        <v>94</v>
      </c>
      <c r="E16" s="41" t="s">
        <v>78</v>
      </c>
      <c r="F16" s="43" t="s">
        <v>99</v>
      </c>
      <c r="G16" s="12">
        <v>45672</v>
      </c>
      <c r="H16" s="51" t="s">
        <v>100</v>
      </c>
    </row>
    <row r="17" spans="1:8" x14ac:dyDescent="0.25">
      <c r="A17" s="10"/>
      <c r="B17" s="8"/>
      <c r="C17" s="8"/>
      <c r="D17" s="4"/>
      <c r="E17" s="4"/>
      <c r="F17" s="8"/>
      <c r="G17" s="4"/>
      <c r="H17" s="20"/>
    </row>
    <row r="18" spans="1:8" x14ac:dyDescent="0.25">
      <c r="A18" s="10"/>
      <c r="B18" s="8"/>
      <c r="C18" s="8"/>
      <c r="D18" s="4"/>
      <c r="E18" s="4"/>
      <c r="F18" s="8"/>
      <c r="G18" s="4"/>
      <c r="H18" s="20"/>
    </row>
    <row r="19" spans="1:8" x14ac:dyDescent="0.25">
      <c r="A19" s="10"/>
      <c r="B19" s="8"/>
      <c r="C19" s="8"/>
      <c r="D19" s="4"/>
      <c r="E19" s="4"/>
      <c r="F19" s="8"/>
      <c r="G19" s="4"/>
      <c r="H19" s="20"/>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&amp;R&amp;7FO-SGI-PC09-01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zoomScale="90" zoomScaleNormal="90" workbookViewId="0">
      <selection activeCell="E11" sqref="E11"/>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1"/>
      <c r="B2" s="64" t="s">
        <v>0</v>
      </c>
      <c r="C2" s="65"/>
      <c r="D2" s="65"/>
      <c r="E2" s="65"/>
      <c r="F2" s="65"/>
      <c r="G2" s="65"/>
      <c r="H2" s="65"/>
      <c r="I2" s="65"/>
      <c r="J2" s="65"/>
      <c r="K2" s="66"/>
      <c r="L2" s="73" t="s">
        <v>65</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62"/>
      <c r="B3" s="67"/>
      <c r="C3" s="68"/>
      <c r="D3" s="68"/>
      <c r="E3" s="68"/>
      <c r="F3" s="68"/>
      <c r="G3" s="68"/>
      <c r="H3" s="68"/>
      <c r="I3" s="68"/>
      <c r="J3" s="68"/>
      <c r="K3" s="69"/>
      <c r="L3" s="74"/>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63"/>
      <c r="B4" s="70"/>
      <c r="C4" s="71"/>
      <c r="D4" s="71"/>
      <c r="E4" s="71"/>
      <c r="F4" s="71"/>
      <c r="G4" s="71"/>
      <c r="H4" s="71"/>
      <c r="I4" s="71"/>
      <c r="J4" s="71"/>
      <c r="K4" s="72"/>
      <c r="L4" s="40" t="s">
        <v>64</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86" t="s">
        <v>19</v>
      </c>
      <c r="B5" s="87"/>
      <c r="C5" s="87"/>
      <c r="D5" s="87"/>
      <c r="E5" s="87"/>
      <c r="F5" s="87"/>
      <c r="G5" s="87"/>
      <c r="H5" s="87"/>
      <c r="I5" s="87"/>
      <c r="J5" s="87"/>
      <c r="K5" s="87"/>
      <c r="L5" s="87"/>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26" t="s">
        <v>13</v>
      </c>
      <c r="B6" s="88" t="str">
        <f>'PLAN DE TRABAJO'!B6:H6</f>
        <v>Implementación de Plan  Piloto  para la adopción  del Modelo de Gestión por Resultados (MGR)   propuesto por la Agencia Nacional de Defensa Jurídica  del Estado-  ANDJE, el cual busca  contar con información cuantitativa de las actuaciones adelantadas por la entidad en las  distintas etapas de los procesos judiciales y extrajudiciales con el fin de mejorar  la gestión de actividades propias del ciclo de defensa.</v>
      </c>
      <c r="C6" s="89"/>
      <c r="D6" s="89"/>
      <c r="E6" s="89"/>
      <c r="F6" s="89"/>
      <c r="G6" s="89"/>
      <c r="H6" s="89"/>
      <c r="I6" s="89"/>
      <c r="J6" s="89"/>
      <c r="K6" s="89"/>
      <c r="L6" s="90"/>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32" t="s">
        <v>18</v>
      </c>
      <c r="B7" s="91" t="str">
        <f>'PLAN DE TRABAJO'!B7:C7</f>
        <v>Julia Andrea Aranguren Peña</v>
      </c>
      <c r="C7" s="92"/>
      <c r="D7" s="92"/>
      <c r="E7" s="31" t="s">
        <v>26</v>
      </c>
      <c r="F7" s="33" t="str">
        <f>'PLAN DE TRABAJO'!E7</f>
        <v>Profesional especializado</v>
      </c>
      <c r="G7" s="34"/>
      <c r="H7" s="35"/>
      <c r="I7" s="31" t="s">
        <v>27</v>
      </c>
      <c r="J7" s="93" t="str">
        <f>'PLAN DE TRABAJO'!H7:H7</f>
        <v>Gestión jurídica.</v>
      </c>
      <c r="K7" s="94"/>
      <c r="L7" s="95"/>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23"/>
      <c r="B8" s="28"/>
      <c r="C8" s="28"/>
      <c r="D8" s="28"/>
      <c r="E8" s="22"/>
      <c r="F8" s="29"/>
      <c r="G8" s="29"/>
      <c r="H8" s="29"/>
      <c r="I8" s="22"/>
      <c r="J8" s="30"/>
      <c r="K8" s="30"/>
      <c r="L8" s="30"/>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3" t="s">
        <v>42</v>
      </c>
      <c r="B9" s="13" t="s">
        <v>49</v>
      </c>
      <c r="C9" s="13" t="s">
        <v>44</v>
      </c>
      <c r="D9" s="13" t="s">
        <v>47</v>
      </c>
      <c r="E9" s="13" t="s">
        <v>15</v>
      </c>
      <c r="F9" s="13" t="s">
        <v>16</v>
      </c>
      <c r="G9" s="13" t="s">
        <v>20</v>
      </c>
      <c r="H9" s="15" t="s">
        <v>21</v>
      </c>
      <c r="I9" s="15" t="s">
        <v>22</v>
      </c>
      <c r="J9" s="15" t="s">
        <v>23</v>
      </c>
      <c r="K9" s="16" t="s">
        <v>24</v>
      </c>
      <c r="L9" s="16"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57.75" customHeight="1" x14ac:dyDescent="0.25">
      <c r="A10" s="36" t="str">
        <f>'PLAN DE TRABAJO'!A10</f>
        <v xml:space="preserve">Realizar mesa de trabajo para revisar los componentetes de la herramienta del MGR y así identificar cuáles son los aspectos a ser medidos por la ANDJE. </v>
      </c>
      <c r="B10" s="19" t="str">
        <f>'PLAN DE TRABAJO'!B10</f>
        <v>SGC (Información Documentada)</v>
      </c>
      <c r="C10" s="8" t="str">
        <f>'PLAN DE TRABAJO'!C10</f>
        <v>Gestión Jurídica</v>
      </c>
      <c r="D10" s="4" t="str">
        <f>'PLAN DE TRABAJO'!D10</f>
        <v>Julia Andrea Aranguren / Natalia Hincapie/ Andrés Camilo Enciso</v>
      </c>
      <c r="E10" s="4"/>
      <c r="F10" s="8">
        <f>'PLAN DE TRABAJO'!G10</f>
        <v>45611</v>
      </c>
      <c r="G10" s="21" t="str">
        <f>'PLAN DE TRABAJO'!H10</f>
        <v>Listado de asistencia de realización de la mesa de trabajo.</v>
      </c>
      <c r="H10" s="14"/>
      <c r="I10" s="14"/>
      <c r="J10" s="14"/>
      <c r="K10" s="17"/>
      <c r="L10" s="17"/>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54.75" customHeight="1" x14ac:dyDescent="0.25">
      <c r="A11" s="36" t="str">
        <f>'PLAN DE TRABAJO'!A11</f>
        <v>Actualizar el procedimento de procesos judiciales y sus formatos asociados</v>
      </c>
      <c r="B11" s="19" t="str">
        <f>'PLAN DE TRABAJO'!B11</f>
        <v>SGC (Información Documentada)</v>
      </c>
      <c r="C11" s="8" t="str">
        <f>'PLAN DE TRABAJO'!C11</f>
        <v>Gestión Jurídica</v>
      </c>
      <c r="D11" s="4" t="str">
        <f>'PLAN DE TRABAJO'!D11</f>
        <v>Julia Andrea Aranguren / Natalia Hincapie/ Andrés Camilo Enciso</v>
      </c>
      <c r="E11" s="4">
        <f>'PLAN DE TRABAJO'!F11</f>
        <v>45597</v>
      </c>
      <c r="F11" s="8">
        <f>'PLAN DE TRABAJO'!G11</f>
        <v>45656</v>
      </c>
      <c r="G11" s="21" t="str">
        <f>'PLAN DE TRABAJO'!H11</f>
        <v>Procedimiento de procesos judiciales actualizado</v>
      </c>
      <c r="H11" s="14"/>
      <c r="I11" s="14"/>
      <c r="J11" s="14"/>
      <c r="K11" s="17"/>
      <c r="L11" s="17"/>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46.5" customHeight="1" x14ac:dyDescent="0.25">
      <c r="A12" s="36" t="str">
        <f>'PLAN DE TRABAJO'!A12</f>
        <v>Actualizar el procedimento de conciliación judicial y extrajudicial y sus formatos asociados.</v>
      </c>
      <c r="B12" s="19" t="str">
        <f>'PLAN DE TRABAJO'!B12</f>
        <v>SGC (Información Documentada)</v>
      </c>
      <c r="C12" s="8" t="str">
        <f>'PLAN DE TRABAJO'!C12</f>
        <v>Gestión Jurídica</v>
      </c>
      <c r="D12" s="4" t="str">
        <f>'PLAN DE TRABAJO'!D12</f>
        <v>Julia Andrea Aranguren / Natalia Hincapie/ Andrés Camilo Enciso</v>
      </c>
      <c r="E12" s="4">
        <f>'PLAN DE TRABAJO'!F12</f>
        <v>45611</v>
      </c>
      <c r="F12" s="8">
        <f>'PLAN DE TRABAJO'!G12</f>
        <v>45656</v>
      </c>
      <c r="G12" s="21" t="str">
        <f>'PLAN DE TRABAJO'!H12</f>
        <v>Procedimiento de conciliación judicial y extrajudicial actualizado</v>
      </c>
      <c r="H12" s="14"/>
      <c r="I12" s="14"/>
      <c r="J12" s="14"/>
      <c r="K12" s="17"/>
      <c r="L12" s="17"/>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ht="67.5" customHeight="1" x14ac:dyDescent="0.25">
      <c r="A13" s="36" t="str">
        <f>'PLAN DE TRABAJO'!A13</f>
        <v>Actualizar el procedimento de cumplimineto de sentencias judiciales y conciliaciones</v>
      </c>
      <c r="B13" s="19" t="str">
        <f>'PLAN DE TRABAJO'!B13</f>
        <v>SGC (Información Documentada)</v>
      </c>
      <c r="C13" s="8" t="str">
        <f>'PLAN DE TRABAJO'!C13</f>
        <v>Gestión Jurídica</v>
      </c>
      <c r="D13" s="4" t="str">
        <f>'PLAN DE TRABAJO'!D13</f>
        <v>Julia Andrea Aranguren / Natalia Hincapie/ Andrés Camilo Enciso</v>
      </c>
      <c r="E13" s="4">
        <f>'PLAN DE TRABAJO'!F13</f>
        <v>45611</v>
      </c>
      <c r="F13" s="8">
        <f>'PLAN DE TRABAJO'!G13</f>
        <v>45656</v>
      </c>
      <c r="G13" s="21" t="str">
        <f>'PLAN DE TRABAJO'!H13</f>
        <v>Procedimiento de Cumplimientode sentencias judiciales y conciliaciones actualizado.</v>
      </c>
      <c r="H13" s="14"/>
      <c r="I13" s="14"/>
      <c r="J13" s="14"/>
      <c r="K13" s="18"/>
      <c r="L13" s="18"/>
    </row>
    <row r="14" spans="1:111" ht="38.25" x14ac:dyDescent="0.25">
      <c r="A14" s="36" t="str">
        <f>'PLAN DE TRABAJO'!A14</f>
        <v>Actualizar el procedimento de cumplimineto procesos penales</v>
      </c>
      <c r="B14" s="19" t="str">
        <f>'PLAN DE TRABAJO'!B14</f>
        <v>SGC (Información Documentada)</v>
      </c>
      <c r="C14" s="8" t="str">
        <f>'PLAN DE TRABAJO'!C14</f>
        <v>Gestión Jurídica</v>
      </c>
      <c r="D14" s="4" t="str">
        <f>'PLAN DE TRABAJO'!D14</f>
        <v>Julia Andrea Aranguren/ Aldemar Gurnizo</v>
      </c>
      <c r="E14" s="4">
        <f>'PLAN DE TRABAJO'!F14</f>
        <v>45597</v>
      </c>
      <c r="F14" s="8">
        <f>'PLAN DE TRABAJO'!G14</f>
        <v>45656</v>
      </c>
      <c r="G14" s="21" t="str">
        <f>'PLAN DE TRABAJO'!H14</f>
        <v>Procedimiento de Procesos penales actualizado.</v>
      </c>
      <c r="H14" s="14"/>
      <c r="I14" s="14"/>
      <c r="J14" s="14"/>
      <c r="K14" s="18"/>
      <c r="L14" s="18"/>
    </row>
    <row r="15" spans="1:111" x14ac:dyDescent="0.25">
      <c r="A15" s="36" t="str">
        <f>'PLAN DE TRABAJO'!A15</f>
        <v>Implementación instrumento para registro de actividades medidas por la ANDJE en el MGR</v>
      </c>
      <c r="B15" s="19" t="str">
        <f>'PLAN DE TRABAJO'!B15</f>
        <v>SGC</v>
      </c>
      <c r="C15" s="8" t="str">
        <f>'PLAN DE TRABAJO'!C15</f>
        <v>Gestión Jurídica</v>
      </c>
      <c r="D15" s="4" t="str">
        <f>'PLAN DE TRABAJO'!D15</f>
        <v>Julia Andrea Aranguren/ Andrés Camilo Enciso</v>
      </c>
      <c r="E15" s="4">
        <f>'PLAN DE TRABAJO'!F15</f>
        <v>45611</v>
      </c>
      <c r="F15" s="8">
        <f>'PLAN DE TRABAJO'!G15</f>
        <v>45657</v>
      </c>
      <c r="G15" s="21" t="str">
        <f>'PLAN DE TRABAJO'!H15</f>
        <v>Instrumento implemerntado</v>
      </c>
      <c r="H15" s="14"/>
      <c r="I15" s="14"/>
      <c r="J15" s="14"/>
      <c r="K15" s="18"/>
      <c r="L15" s="18"/>
    </row>
    <row r="16" spans="1:111" x14ac:dyDescent="0.25">
      <c r="A16" s="36" t="str">
        <f>'PLAN DE TRABAJO'!A16</f>
        <v>Seguimiento implementación instrumendo de registro de actividades medidas por la ANDJE en el MGR</v>
      </c>
      <c r="B16" s="19" t="str">
        <f>'PLAN DE TRABAJO'!B16</f>
        <v>SGCC</v>
      </c>
      <c r="C16" s="8" t="str">
        <f>'PLAN DE TRABAJO'!C16</f>
        <v>Gestión Jurídica</v>
      </c>
      <c r="D16" s="4" t="str">
        <f>'PLAN DE TRABAJO'!D16</f>
        <v>Julia Andrea Aranguren/ Andrés Camilo Enciso</v>
      </c>
      <c r="E16" s="4" t="str">
        <f>'PLAN DE TRABAJO'!F16</f>
        <v>01-01.2025</v>
      </c>
      <c r="F16" s="8">
        <f>'PLAN DE TRABAJO'!G16</f>
        <v>45672</v>
      </c>
      <c r="G16" s="21" t="str">
        <f>'PLAN DE TRABAJO'!H16</f>
        <v>Listado de asistencia de presentación del resultado del segimiento</v>
      </c>
      <c r="H16" s="14"/>
      <c r="I16" s="14"/>
      <c r="J16" s="14"/>
      <c r="K16" s="18"/>
      <c r="L16" s="18"/>
    </row>
    <row r="17" spans="1:12" x14ac:dyDescent="0.25">
      <c r="A17" s="36">
        <f>'PLAN DE TRABAJO'!A17</f>
        <v>0</v>
      </c>
      <c r="B17" s="19">
        <f>'PLAN DE TRABAJO'!B17</f>
        <v>0</v>
      </c>
      <c r="C17" s="8">
        <f>'PLAN DE TRABAJO'!C17</f>
        <v>0</v>
      </c>
      <c r="D17" s="4">
        <f>'PLAN DE TRABAJO'!D17</f>
        <v>0</v>
      </c>
      <c r="E17" s="4">
        <f>'PLAN DE TRABAJO'!F17</f>
        <v>0</v>
      </c>
      <c r="F17" s="8">
        <f>'PLAN DE TRABAJO'!G17</f>
        <v>0</v>
      </c>
      <c r="G17" s="21">
        <f>'PLAN DE TRABAJO'!H17</f>
        <v>0</v>
      </c>
      <c r="H17" s="14"/>
      <c r="I17" s="14"/>
      <c r="J17" s="14"/>
      <c r="K17" s="18"/>
      <c r="L17" s="18"/>
    </row>
    <row r="18" spans="1:12" x14ac:dyDescent="0.25">
      <c r="A18" s="36">
        <f>'PLAN DE TRABAJO'!A18</f>
        <v>0</v>
      </c>
      <c r="B18" s="19">
        <f>'PLAN DE TRABAJO'!B18</f>
        <v>0</v>
      </c>
      <c r="C18" s="8">
        <f>'PLAN DE TRABAJO'!C18</f>
        <v>0</v>
      </c>
      <c r="D18" s="4">
        <f>'PLAN DE TRABAJO'!D18</f>
        <v>0</v>
      </c>
      <c r="E18" s="4">
        <f>'PLAN DE TRABAJO'!F18</f>
        <v>0</v>
      </c>
      <c r="F18" s="8">
        <f>'PLAN DE TRABAJO'!G18</f>
        <v>0</v>
      </c>
      <c r="G18" s="21">
        <f>'PLAN DE TRABAJO'!H18</f>
        <v>0</v>
      </c>
      <c r="H18" s="14"/>
      <c r="I18" s="14"/>
      <c r="J18" s="14"/>
      <c r="K18" s="18"/>
      <c r="L18" s="18"/>
    </row>
    <row r="19" spans="1:12" x14ac:dyDescent="0.25">
      <c r="A19" s="36">
        <f>'PLAN DE TRABAJO'!A19</f>
        <v>0</v>
      </c>
      <c r="B19" s="19">
        <f>'PLAN DE TRABAJO'!B19</f>
        <v>0</v>
      </c>
      <c r="C19" s="8">
        <f>'PLAN DE TRABAJO'!C19</f>
        <v>0</v>
      </c>
      <c r="D19" s="4">
        <f>'PLAN DE TRABAJO'!D19</f>
        <v>0</v>
      </c>
      <c r="E19" s="4">
        <f>'PLAN DE TRABAJO'!F19</f>
        <v>0</v>
      </c>
      <c r="F19" s="8">
        <f>'PLAN DE TRABAJO'!G19</f>
        <v>0</v>
      </c>
      <c r="G19" s="21">
        <f>'PLAN DE TRABAJO'!H19</f>
        <v>0</v>
      </c>
      <c r="H19" s="14"/>
      <c r="I19" s="14"/>
      <c r="J19" s="14"/>
      <c r="K19" s="18"/>
      <c r="L19" s="18"/>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&amp;R&amp;7FO-SGI-PC09-01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Juan Carlos</cp:lastModifiedBy>
  <cp:lastPrinted>2021-03-25T12:17:11Z</cp:lastPrinted>
  <dcterms:created xsi:type="dcterms:W3CDTF">2021-03-18T19:35:56Z</dcterms:created>
  <dcterms:modified xsi:type="dcterms:W3CDTF">2024-10-22T16:40:32Z</dcterms:modified>
</cp:coreProperties>
</file>