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F:\Documents\Personal CHE\IGAC\Contrato\Soportes para Contrato\2022\Ejecución del contrato\Gestión del CAmbio\Matrices G_Cambio 2022\"/>
    </mc:Choice>
  </mc:AlternateContent>
  <xr:revisionPtr revIDLastSave="0" documentId="13_ncr:1_{A064EFF7-4B17-4C9F-949A-D6EE18D77663}" xr6:coauthVersionLast="47" xr6:coauthVersionMax="47" xr10:uidLastSave="{00000000-0000-0000-0000-000000000000}"/>
  <bookViews>
    <workbookView xWindow="-120" yWindow="-120" windowWidth="20730" windowHeight="11160" activeTab="2"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B10" i="3" l="1"/>
  <c r="C10" i="3"/>
  <c r="D10" i="3"/>
  <c r="E10" i="3"/>
  <c r="F10" i="3"/>
  <c r="G10" i="3"/>
  <c r="A10" i="3"/>
  <c r="A18" i="3"/>
  <c r="B18" i="3"/>
  <c r="C18" i="3"/>
  <c r="D18" i="3"/>
  <c r="E18" i="3"/>
  <c r="F18" i="3"/>
  <c r="G18" i="3"/>
  <c r="A19" i="3"/>
  <c r="B19" i="3"/>
  <c r="C19" i="3"/>
  <c r="D19" i="3"/>
  <c r="E19" i="3"/>
  <c r="F19" i="3"/>
  <c r="G19" i="3"/>
  <c r="A17" i="3"/>
  <c r="B17" i="3"/>
  <c r="C17" i="3"/>
  <c r="D17" i="3"/>
  <c r="E17" i="3"/>
  <c r="F17" i="3"/>
  <c r="G17" i="3"/>
  <c r="A15" i="3"/>
  <c r="B15" i="3"/>
  <c r="C15" i="3"/>
  <c r="D15" i="3"/>
  <c r="E15" i="3"/>
  <c r="F15" i="3"/>
  <c r="G15" i="3"/>
  <c r="G13" i="3"/>
  <c r="F13" i="3"/>
  <c r="E13" i="3"/>
  <c r="D13" i="3"/>
  <c r="C13" i="3"/>
  <c r="B13" i="3"/>
  <c r="A13" i="3"/>
  <c r="A12" i="3"/>
  <c r="D12" i="3" l="1"/>
  <c r="E12" i="3"/>
  <c r="F12" i="3"/>
  <c r="G12" i="3"/>
  <c r="D14" i="3"/>
  <c r="E14" i="3"/>
  <c r="F14" i="3"/>
  <c r="G14" i="3"/>
  <c r="D16" i="3"/>
  <c r="E16" i="3"/>
  <c r="F16" i="3"/>
  <c r="G16" i="3"/>
  <c r="D20" i="3"/>
  <c r="E20" i="3"/>
  <c r="F20" i="3"/>
  <c r="G20" i="3"/>
  <c r="F7" i="3"/>
  <c r="G11" i="3"/>
  <c r="J7" i="3"/>
  <c r="B7" i="3"/>
  <c r="B6" i="3"/>
  <c r="F11" i="3"/>
  <c r="E11" i="3"/>
  <c r="D11" i="3"/>
  <c r="C12" i="3"/>
  <c r="C14" i="3"/>
  <c r="C16" i="3"/>
  <c r="C20" i="3"/>
  <c r="C11" i="3"/>
  <c r="B12" i="3"/>
  <c r="B14" i="3"/>
  <c r="B16" i="3"/>
  <c r="B20" i="3"/>
  <c r="B11" i="3"/>
  <c r="A14" i="3"/>
  <c r="A16" i="3"/>
  <c r="A20" i="3"/>
  <c r="A11" i="3"/>
</calcChain>
</file>

<file path=xl/sharedStrings.xml><?xml version="1.0" encoding="utf-8"?>
<sst xmlns="http://schemas.openxmlformats.org/spreadsheetml/2006/main" count="152" uniqueCount="102">
  <si>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</si>
  <si>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</si>
  <si>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</si>
  <si>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</si>
  <si>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</si>
  <si>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</si>
  <si>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</si>
  <si>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</si>
  <si>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</si>
  <si>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</si>
  <si>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</si>
  <si>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</si>
  <si>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</si>
  <si>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</si>
  <si>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</si>
  <si>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</si>
  <si>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</si>
  <si>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</si>
  <si>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</si>
  <si>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</si>
  <si>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</si>
  <si>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</si>
  <si>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</si>
  <si>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</si>
  <si>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</si>
  <si>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</si>
  <si>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</si>
  <si>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</si>
  <si>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</si>
  <si>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</si>
  <si>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</si>
  <si>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</si>
  <si>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</si>
  <si>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</si>
  <si>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</si>
  <si>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</si>
  <si>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</si>
  <si>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</si>
  <si>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</si>
  <si>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</si>
  <si>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</si>
  <si>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</si>
  <si>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</si>
  <si>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</si>
  <si>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</si>
  <si>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</si>
  <si>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</si>
  <si>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</si>
  <si>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</si>
  <si>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</si>
  <si>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</si>
  <si>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</si>
  <si>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</si>
  <si>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</si>
  <si>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</si>
  <si>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</si>
  <si>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</si>
  <si>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</si>
  <si>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</si>
  <si>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</si>
  <si>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</si>
  <si>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</si>
  <si>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</si>
  <si>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</si>
  <si>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</si>
  <si>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</si>
  <si>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EXTERNO</t>
  </si>
  <si>
    <t>LEGAL/NORMATIVO</t>
  </si>
  <si>
    <t>SGC</t>
  </si>
  <si>
    <t>GESTIÓN CATASTRAL
GESTIÓN DE REGULACIÓN Y HABILITACIÓN</t>
  </si>
  <si>
    <t>Implementación de Catastro con enfoque multipropósito</t>
  </si>
  <si>
    <t>Gestión Catastral</t>
  </si>
  <si>
    <t>N/A</t>
  </si>
  <si>
    <t>Director Gestión Catastral</t>
  </si>
  <si>
    <t>Dirección de Gestión Catastral</t>
  </si>
  <si>
    <t>Mauricio Rivera</t>
  </si>
  <si>
    <t xml:space="preserve">Aprobar los documentos actualizados del  proceso de Gestión Catastral </t>
  </si>
  <si>
    <t>Actualizar los documentos del  proceso de Gestión Catastral (9 documentos)</t>
  </si>
  <si>
    <t>9 Documentos actualizados</t>
  </si>
  <si>
    <t>18 propuestas de documentos elaborados</t>
  </si>
  <si>
    <t xml:space="preserve">9 Documentos aprobados </t>
  </si>
  <si>
    <t>Revisar los documentos elaborados por parte del  equipo de calidad y técnico (14 Documentos)</t>
  </si>
  <si>
    <t>10 documentos aprobados</t>
  </si>
  <si>
    <t>14 documentos revisados</t>
  </si>
  <si>
    <t>Elaborar propuesta de modificación/actualización de normatividad 
(3 Propuestas modificación/actualización)</t>
  </si>
  <si>
    <t>Revisar propuesta de modificación/actualización de normatividad (3 Propuestas modificación/actualización)</t>
  </si>
  <si>
    <t>Aprobar propuesta de modificación/actualización de normatividad (3 Propuestas modificación/actualización)</t>
  </si>
  <si>
    <t>3 propuesta de modificación/actualización de normatividad</t>
  </si>
  <si>
    <t>3 propuesta de modificación/actualización de normatividad revisadas</t>
  </si>
  <si>
    <t>3 Documentos modificación/actualización de normatividad catastral aprobados</t>
  </si>
  <si>
    <t>Actualización de la documentación asociada al proceso de gestión catastral.
Generación de nuevos procedimientos asociados al proceso de gestión catastral.
Propuesta/actualización de normas asociadas a la gestión catastral.</t>
  </si>
  <si>
    <t>Jhon Fredy González</t>
  </si>
  <si>
    <t>Carlos Fernández, Astrid Torres, Adriana Casas y Miguel Paz</t>
  </si>
  <si>
    <t>Equipo jurídico de la DGC</t>
  </si>
  <si>
    <t>Flujograma de Formación y Actualización Catastral con Enfoque Multipropósito</t>
  </si>
  <si>
    <t>Diseñar el flujograma con las etapas que componen el procedimiento de Formación y Actualización Catastral con Enfoque Multipropósito.</t>
  </si>
  <si>
    <t>Betty Mendoza
Jeimy Gómez
Miguel Paz
Elizabeth Hernández</t>
  </si>
  <si>
    <t>Elaborar propuestas de los documentos del  proceso de Gestión Catastral con Enfoque Multipropósito (18 documentos)</t>
  </si>
  <si>
    <t>Aprobar los documentos elaborados del  proceso de Gestión Catastral con Enfoque Multipropósito (10 Documentos)</t>
  </si>
  <si>
    <t>Expedición de política pública Nacional  (CONPES 3958/2019)</t>
  </si>
  <si>
    <t>Posibilidad de afectación de la imagen institucional por la no implementación de la política pública nacional en los tiempos establecidos.
Posibilidad de afectación de la imagen institucional debido a lo expedición de normas aplicables a la gestión catastral a nivel nacional.
Posibles incumplimientos de las metas institucionales y metas plan de desarrollo.
Posibilidad de aumentar el posicionamiento del IGAC a nivel nacional como máxima autoridad catastral.</t>
  </si>
  <si>
    <t xml:space="preserve">Reconocimiento del  IGAC a nivel nacional como máxima autoridad catastral.
Fortalecimiento de los servicios que ofrece el IGAC.
Fortalecimiento de los proceso catastrales.
Pérdida de imagen institucional.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</si>
</sst>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6"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0"/>
      <color theme="1"/>
      <name val="Arial"/>
      <family val="2"/>
    </font>
    <font>
      <sz val="10"/>
      <color theme="1"/>
      <name val="Arial"/>
      <family val="2"/>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8">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vertical="center" wrapText="1"/>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left" vertical="center" wrapText="1"/>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2" fillId="0" borderId="1" xfId="1" applyNumberFormat="1" applyFont="1" applyFill="1" applyBorder="1" applyAlignment="1">
      <alignment horizontal="justify" vertical="center" wrapText="1"/>
    </xf>
    <xf numFmtId="0" fontId="2" fillId="0" borderId="1" xfId="1" applyNumberFormat="1" applyFont="1" applyFill="1" applyBorder="1" applyAlignment="1">
      <alignment horizontal="center" vertical="center" wrapText="1"/>
    </xf>
    <xf numFmtId="0" fontId="6" fillId="0" borderId="7" xfId="1"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5" xfId="1" applyFont="1" applyFill="1" applyBorder="1" applyAlignment="1">
      <alignment horizontal="left" vertical="center" wrapText="1"/>
    </xf>
    <xf numFmtId="0" fontId="10" fillId="2" borderId="27" xfId="1" applyFont="1" applyFill="1" applyBorder="1" applyAlignment="1">
      <alignment horizontal="center" vertical="center" wrapText="1"/>
    </xf>
    <xf numFmtId="0" fontId="0" fillId="0" borderId="26" xfId="0" applyFont="1" applyBorder="1" applyAlignment="1"/>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29" xfId="1" applyFont="1" applyFill="1" applyBorder="1" applyAlignment="1">
      <alignment horizontal="left" vertical="center" wrapText="1"/>
    </xf>
    <xf numFmtId="0" fontId="6" fillId="0" borderId="30"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6" fillId="0" borderId="7" xfId="1" applyFont="1" applyFill="1" applyBorder="1" applyAlignment="1">
      <alignment horizontal="center" vertical="center" wrapText="1"/>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0" fontId="1" fillId="0" borderId="8" xfId="1" applyFont="1" applyFill="1" applyBorder="1" applyAlignment="1">
      <alignment horizontal="center" vertical="center" wrapText="1"/>
    </xf>
    <xf numFmtId="14" fontId="2" fillId="0" borderId="8" xfId="1" applyNumberFormat="1" applyFont="1" applyFill="1" applyBorder="1" applyAlignment="1">
      <alignment horizontal="center" vertical="center" wrapText="1"/>
    </xf>
    <xf numFmtId="0" fontId="1" fillId="0" borderId="8" xfId="1" applyNumberFormat="1" applyFont="1" applyFill="1" applyBorder="1" applyAlignment="1">
      <alignment horizontal="center" vertical="center" wrapText="1"/>
    </xf>
    <xf numFmtId="0" fontId="10" fillId="2" borderId="31" xfId="1" applyFont="1" applyFill="1" applyBorder="1" applyAlignment="1">
      <alignment horizontal="center" vertical="center" wrapText="1"/>
    </xf>
    <xf numFmtId="0" fontId="10" fillId="2" borderId="32" xfId="1" applyFont="1" applyFill="1" applyBorder="1" applyAlignment="1">
      <alignment horizontal="center" vertical="center" wrapText="1"/>
    </xf>
    <xf numFmtId="0" fontId="10" fillId="2" borderId="33" xfId="1" applyFont="1" applyFill="1" applyBorder="1" applyAlignment="1">
      <alignment horizontal="center" vertical="center" wrapText="1"/>
    </xf>
    <xf numFmtId="0" fontId="14" fillId="5" borderId="1" xfId="1" applyFont="1" applyFill="1" applyBorder="1" applyAlignment="1">
      <alignment horizontal="center" vertical="center" wrapText="1"/>
    </xf>
    <xf numFmtId="0" fontId="15" fillId="5" borderId="1" xfId="1" applyFont="1" applyFill="1" applyBorder="1" applyAlignment="1">
      <alignment horizontal="center" vertical="center" wrapText="1"/>
    </xf>
    <xf numFmtId="14" fontId="15" fillId="5" borderId="1" xfId="1" applyNumberFormat="1" applyFont="1" applyFill="1" applyBorder="1" applyAlignment="1">
      <alignment horizontal="center" vertical="center" wrapText="1"/>
    </xf>
    <xf numFmtId="0" fontId="0" fillId="0" borderId="10" xfId="0" applyFont="1" applyBorder="1" applyAlignment="1">
      <alignment horizontal="left" vertical="center"/>
    </xf>
    <xf numFmtId="0" fontId="0" fillId="0" borderId="28" xfId="0" applyFont="1" applyBorder="1" applyAlignment="1">
      <alignment horizontal="left" vertical="center"/>
    </xf>
    <xf numFmtId="0" fontId="1" fillId="0" borderId="1" xfId="1" applyNumberFormat="1" applyFont="1" applyFill="1" applyBorder="1" applyAlignment="1">
      <alignment horizontal="center" vertical="center" wrapText="1"/>
    </xf>
    <xf numFmtId="0" fontId="1" fillId="0" borderId="3" xfId="1" applyFont="1" applyFill="1" applyBorder="1" applyAlignment="1">
      <alignment horizontal="center" vertical="center" wrapText="1"/>
    </xf>
    <xf numFmtId="14" fontId="1" fillId="5" borderId="1" xfId="1" applyNumberFormat="1" applyFont="1" applyFill="1" applyBorder="1" applyAlignment="1">
      <alignment horizontal="center" vertical="center" wrapText="1"/>
    </xf>
    <xf numFmtId="14" fontId="1" fillId="0" borderId="8" xfId="1" applyNumberFormat="1" applyFont="1" applyFill="1" applyBorder="1" applyAlignment="1">
      <alignment horizontal="center" vertical="center" wrapText="1"/>
    </xf>
    <xf numFmtId="14" fontId="1" fillId="5" borderId="8" xfId="1" applyNumberFormat="1" applyFont="1" applyFill="1" applyBorder="1" applyAlignment="1">
      <alignment horizontal="center"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26" xfId="1" applyFont="1" applyFill="1" applyBorder="1" applyAlignment="1">
      <alignment horizontal="left"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0"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0"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4" zoomScale="90" zoomScaleNormal="90" workbookViewId="0">
      <selection activeCell="B2" sqref="B2:I4"/>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5"/>
      <c r="B2" s="68" t="s">
        <v>0</v>
      </c>
      <c r="C2" s="69"/>
      <c r="D2" s="69"/>
      <c r="E2" s="69"/>
      <c r="F2" s="69"/>
      <c r="G2" s="69"/>
      <c r="H2" s="69"/>
      <c r="I2" s="70"/>
      <c r="J2" s="77" t="s">
        <v>64</v>
      </c>
    </row>
    <row r="3" spans="1:10" x14ac:dyDescent="0.25">
      <c r="A3" s="66"/>
      <c r="B3" s="71"/>
      <c r="C3" s="72"/>
      <c r="D3" s="72"/>
      <c r="E3" s="72"/>
      <c r="F3" s="72"/>
      <c r="G3" s="72"/>
      <c r="H3" s="72"/>
      <c r="I3" s="73"/>
      <c r="J3" s="78"/>
    </row>
    <row r="4" spans="1:10" ht="15.75" thickBot="1" x14ac:dyDescent="0.3">
      <c r="A4" s="67"/>
      <c r="B4" s="74"/>
      <c r="C4" s="75"/>
      <c r="D4" s="75"/>
      <c r="E4" s="75"/>
      <c r="F4" s="75"/>
      <c r="G4" s="75"/>
      <c r="H4" s="75"/>
      <c r="I4" s="76"/>
      <c r="J4" s="41" t="s">
        <v>65</v>
      </c>
    </row>
    <row r="6" spans="1:10" ht="18.75" x14ac:dyDescent="0.3">
      <c r="A6" s="39" t="s">
        <v>28</v>
      </c>
    </row>
    <row r="8" spans="1:10" x14ac:dyDescent="0.25">
      <c r="A8" t="s">
        <v>29</v>
      </c>
    </row>
    <row r="10" spans="1:10" x14ac:dyDescent="0.25">
      <c r="A10" s="40" t="s">
        <v>30</v>
      </c>
    </row>
    <row r="11" spans="1:10" x14ac:dyDescent="0.25">
      <c r="A11" s="38" t="s">
        <v>31</v>
      </c>
    </row>
    <row r="12" spans="1:10" x14ac:dyDescent="0.25">
      <c r="A12" s="38" t="s">
        <v>32</v>
      </c>
    </row>
    <row r="13" spans="1:10" x14ac:dyDescent="0.25">
      <c r="A13" t="s">
        <v>33</v>
      </c>
    </row>
    <row r="14" spans="1:10" x14ac:dyDescent="0.25">
      <c r="A14" t="s">
        <v>34</v>
      </c>
    </row>
    <row r="15" spans="1:10" ht="15" customHeight="1" x14ac:dyDescent="0.25">
      <c r="A15" s="64" t="s">
        <v>35</v>
      </c>
      <c r="B15" s="64"/>
      <c r="C15" s="64"/>
      <c r="D15" s="64"/>
      <c r="E15" s="64"/>
      <c r="F15" s="64"/>
      <c r="G15" s="64"/>
      <c r="H15" s="64"/>
      <c r="I15" s="64"/>
      <c r="J15" s="64"/>
    </row>
    <row r="16" spans="1:10" x14ac:dyDescent="0.25">
      <c r="A16" s="64"/>
      <c r="B16" s="64"/>
      <c r="C16" s="64"/>
      <c r="D16" s="64"/>
      <c r="E16" s="64"/>
      <c r="F16" s="64"/>
      <c r="G16" s="64"/>
      <c r="H16" s="64"/>
      <c r="I16" s="64"/>
      <c r="J16" s="64"/>
    </row>
    <row r="17" spans="1:10" x14ac:dyDescent="0.25">
      <c r="A17" s="64"/>
      <c r="B17" s="64"/>
      <c r="C17" s="64"/>
      <c r="D17" s="64"/>
      <c r="E17" s="64"/>
      <c r="F17" s="64"/>
      <c r="G17" s="64"/>
      <c r="H17" s="64"/>
      <c r="I17" s="64"/>
      <c r="J17" s="64"/>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40" t="s">
        <v>41</v>
      </c>
    </row>
    <row r="25" spans="1:10" x14ac:dyDescent="0.25">
      <c r="A25" s="38" t="s">
        <v>60</v>
      </c>
    </row>
    <row r="26" spans="1:10" x14ac:dyDescent="0.25">
      <c r="A26" s="38" t="s">
        <v>61</v>
      </c>
    </row>
    <row r="27" spans="1:10" x14ac:dyDescent="0.25">
      <c r="A27" s="64" t="s">
        <v>62</v>
      </c>
      <c r="B27" s="64"/>
      <c r="C27" s="64"/>
      <c r="D27" s="64"/>
      <c r="E27" s="64"/>
      <c r="F27" s="64"/>
      <c r="G27" s="64"/>
      <c r="H27" s="64"/>
      <c r="I27" s="64"/>
      <c r="J27" s="64"/>
    </row>
    <row r="28" spans="1:10" x14ac:dyDescent="0.25">
      <c r="A28" s="64"/>
      <c r="B28" s="64"/>
      <c r="C28" s="64"/>
      <c r="D28" s="64"/>
      <c r="E28" s="64"/>
      <c r="F28" s="64"/>
      <c r="G28" s="64"/>
      <c r="H28" s="64"/>
      <c r="I28" s="64"/>
      <c r="J28" s="64"/>
    </row>
    <row r="29" spans="1:10" x14ac:dyDescent="0.25">
      <c r="A29" s="38" t="s">
        <v>63</v>
      </c>
    </row>
    <row r="30" spans="1:10" x14ac:dyDescent="0.25">
      <c r="A30" t="s">
        <v>43</v>
      </c>
    </row>
    <row r="31" spans="1:10" x14ac:dyDescent="0.25">
      <c r="A31" s="38" t="s">
        <v>48</v>
      </c>
    </row>
    <row r="32" spans="1:10" x14ac:dyDescent="0.25">
      <c r="A32" t="s">
        <v>45</v>
      </c>
    </row>
    <row r="33" spans="1:10" x14ac:dyDescent="0.25">
      <c r="A33" t="s">
        <v>46</v>
      </c>
    </row>
    <row r="34" spans="1:10" x14ac:dyDescent="0.25">
      <c r="A34" s="38" t="s">
        <v>50</v>
      </c>
    </row>
    <row r="35" spans="1:10" x14ac:dyDescent="0.25">
      <c r="A35" t="s">
        <v>51</v>
      </c>
    </row>
    <row r="36" spans="1:10" x14ac:dyDescent="0.25">
      <c r="A36" t="s">
        <v>52</v>
      </c>
    </row>
    <row r="37" spans="1:10" x14ac:dyDescent="0.25">
      <c r="A37" s="63" t="s">
        <v>53</v>
      </c>
      <c r="B37" s="63"/>
      <c r="C37" s="63"/>
      <c r="D37" s="63"/>
      <c r="E37" s="63"/>
      <c r="F37" s="63"/>
      <c r="G37" s="63"/>
      <c r="H37" s="63"/>
      <c r="I37" s="63"/>
      <c r="J37" s="63"/>
    </row>
    <row r="38" spans="1:10" x14ac:dyDescent="0.25">
      <c r="A38" s="63"/>
      <c r="B38" s="63"/>
      <c r="C38" s="63"/>
      <c r="D38" s="63"/>
      <c r="E38" s="63"/>
      <c r="F38" s="63"/>
      <c r="G38" s="63"/>
      <c r="H38" s="63"/>
      <c r="I38" s="63"/>
      <c r="J38" s="63"/>
    </row>
    <row r="40" spans="1:10" x14ac:dyDescent="0.25">
      <c r="A40" s="40" t="s">
        <v>54</v>
      </c>
    </row>
    <row r="41" spans="1:10" x14ac:dyDescent="0.25">
      <c r="A41" t="s">
        <v>55</v>
      </c>
    </row>
    <row r="42" spans="1:10" x14ac:dyDescent="0.25">
      <c r="A42" t="s">
        <v>56</v>
      </c>
    </row>
    <row r="43" spans="1:10" x14ac:dyDescent="0.25">
      <c r="A43" t="s">
        <v>57</v>
      </c>
    </row>
    <row r="44" spans="1:10" x14ac:dyDescent="0.25">
      <c r="A44" s="63" t="s">
        <v>58</v>
      </c>
      <c r="B44" s="63"/>
      <c r="C44" s="63"/>
      <c r="D44" s="63"/>
      <c r="E44" s="63"/>
      <c r="F44" s="63"/>
      <c r="G44" s="63"/>
      <c r="H44" s="63"/>
      <c r="I44" s="63"/>
      <c r="J44" s="63"/>
    </row>
    <row r="45" spans="1:10" x14ac:dyDescent="0.25">
      <c r="A45" s="63"/>
      <c r="B45" s="63"/>
      <c r="C45" s="63"/>
      <c r="D45" s="63"/>
      <c r="E45" s="63"/>
      <c r="F45" s="63"/>
      <c r="G45" s="63"/>
      <c r="H45" s="63"/>
      <c r="I45" s="63"/>
      <c r="J45" s="63"/>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C1" zoomScale="110" zoomScaleNormal="110" workbookViewId="0">
      <selection activeCell="G7" sqref="G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4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5"/>
      <c r="B2" s="68" t="s">
        <v>0</v>
      </c>
      <c r="C2" s="69"/>
      <c r="D2" s="69"/>
      <c r="E2" s="69"/>
      <c r="F2" s="69"/>
      <c r="G2" s="69"/>
      <c r="H2" s="69"/>
      <c r="I2" s="70"/>
      <c r="J2" s="77" t="s">
        <v>64</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66"/>
      <c r="B3" s="71"/>
      <c r="C3" s="72"/>
      <c r="D3" s="72"/>
      <c r="E3" s="72"/>
      <c r="F3" s="72"/>
      <c r="G3" s="72"/>
      <c r="H3" s="72"/>
      <c r="I3" s="73"/>
      <c r="J3" s="78"/>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67"/>
      <c r="B4" s="74"/>
      <c r="C4" s="75"/>
      <c r="D4" s="75"/>
      <c r="E4" s="75"/>
      <c r="F4" s="75"/>
      <c r="G4" s="75"/>
      <c r="H4" s="75"/>
      <c r="I4" s="76"/>
      <c r="J4" s="41" t="s">
        <v>65</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79" t="s">
        <v>1</v>
      </c>
      <c r="B5" s="80"/>
      <c r="C5" s="80"/>
      <c r="D5" s="80"/>
      <c r="E5" s="80"/>
      <c r="F5" s="80"/>
      <c r="G5" s="80"/>
      <c r="H5" s="80"/>
      <c r="I5" s="80"/>
      <c r="J5" s="81"/>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225.75" customHeight="1" x14ac:dyDescent="0.25">
      <c r="A7" s="11" t="s">
        <v>70</v>
      </c>
      <c r="B7" s="43" t="s">
        <v>99</v>
      </c>
      <c r="C7" s="44" t="s">
        <v>66</v>
      </c>
      <c r="D7" s="44" t="s">
        <v>67</v>
      </c>
      <c r="E7" s="44" t="s">
        <v>68</v>
      </c>
      <c r="F7" s="43" t="s">
        <v>69</v>
      </c>
      <c r="G7" s="44" t="s">
        <v>100</v>
      </c>
      <c r="H7" s="45" t="s">
        <v>101</v>
      </c>
      <c r="I7" s="46" t="s">
        <v>90</v>
      </c>
      <c r="J7" s="12">
        <v>46022</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11"/>
      <c r="B8" s="8"/>
      <c r="C8" s="8"/>
      <c r="D8" s="4"/>
      <c r="E8" s="4"/>
      <c r="F8" s="8"/>
      <c r="G8" s="4"/>
      <c r="H8" s="3"/>
      <c r="I8" s="7"/>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11"/>
      <c r="B9" s="8"/>
      <c r="C9" s="8"/>
      <c r="D9" s="4"/>
      <c r="E9" s="4"/>
      <c r="F9" s="8"/>
      <c r="G9" s="4"/>
      <c r="H9" s="3"/>
      <c r="I9" s="7"/>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11"/>
      <c r="B10" s="8"/>
      <c r="C10" s="8"/>
      <c r="D10" s="4"/>
      <c r="E10" s="4"/>
      <c r="F10" s="8"/>
      <c r="G10" s="4"/>
      <c r="H10" s="3"/>
      <c r="I10" s="7"/>
      <c r="J10" s="12"/>
    </row>
    <row r="11" spans="1:111" ht="20.100000000000001" customHeight="1" x14ac:dyDescent="0.25">
      <c r="A11" s="11"/>
      <c r="B11" s="8"/>
      <c r="C11" s="8"/>
      <c r="D11" s="4"/>
      <c r="E11" s="4"/>
      <c r="F11" s="8"/>
      <c r="G11" s="4"/>
      <c r="H11" s="3"/>
      <c r="I11" s="7"/>
      <c r="J11" s="1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22"/>
  <sheetViews>
    <sheetView showGridLines="0" tabSelected="1" zoomScale="90" zoomScaleNormal="90" workbookViewId="0">
      <selection activeCell="D11" sqref="D11"/>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5"/>
      <c r="B2" s="68" t="s">
        <v>0</v>
      </c>
      <c r="C2" s="69"/>
      <c r="D2" s="69"/>
      <c r="E2" s="69"/>
      <c r="F2" s="69"/>
      <c r="G2" s="70"/>
      <c r="H2" s="77" t="s">
        <v>64</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66"/>
      <c r="B3" s="71"/>
      <c r="C3" s="72"/>
      <c r="D3" s="72"/>
      <c r="E3" s="72"/>
      <c r="F3" s="72"/>
      <c r="G3" s="73"/>
      <c r="H3" s="78"/>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67"/>
      <c r="B4" s="74"/>
      <c r="C4" s="75"/>
      <c r="D4" s="75"/>
      <c r="E4" s="75"/>
      <c r="F4" s="75"/>
      <c r="G4" s="76"/>
      <c r="H4" s="41" t="s">
        <v>65</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25">
      <c r="A5" s="84" t="s">
        <v>12</v>
      </c>
      <c r="B5" s="85"/>
      <c r="C5" s="85"/>
      <c r="D5" s="85"/>
      <c r="E5" s="85"/>
      <c r="F5" s="85"/>
      <c r="G5" s="85"/>
      <c r="H5" s="85"/>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26.25" customHeight="1" x14ac:dyDescent="0.25">
      <c r="A6" s="26" t="s">
        <v>13</v>
      </c>
      <c r="B6" s="82" t="s">
        <v>70</v>
      </c>
      <c r="C6" s="86"/>
      <c r="D6" s="86"/>
      <c r="E6" s="86"/>
      <c r="F6" s="86"/>
      <c r="G6" s="86"/>
      <c r="H6" s="87"/>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26" t="s">
        <v>18</v>
      </c>
      <c r="B7" s="82" t="s">
        <v>91</v>
      </c>
      <c r="C7" s="83"/>
      <c r="D7" s="27" t="s">
        <v>26</v>
      </c>
      <c r="E7" s="56" t="s">
        <v>73</v>
      </c>
      <c r="F7" s="28"/>
      <c r="G7" s="27" t="s">
        <v>27</v>
      </c>
      <c r="H7" s="57" t="s">
        <v>74</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x14ac:dyDescent="0.25">
      <c r="A8" s="23"/>
      <c r="B8" s="24"/>
      <c r="C8" s="24"/>
      <c r="D8" s="22"/>
      <c r="E8" s="25"/>
      <c r="F8" s="25"/>
      <c r="G8" s="22"/>
      <c r="H8" s="25"/>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5.5" x14ac:dyDescent="0.25">
      <c r="A9" s="51" t="s">
        <v>42</v>
      </c>
      <c r="B9" s="50" t="s">
        <v>49</v>
      </c>
      <c r="C9" s="50" t="s">
        <v>44</v>
      </c>
      <c r="D9" s="50" t="s">
        <v>47</v>
      </c>
      <c r="E9" s="50" t="s">
        <v>14</v>
      </c>
      <c r="F9" s="50" t="s">
        <v>15</v>
      </c>
      <c r="G9" s="50" t="s">
        <v>16</v>
      </c>
      <c r="H9" s="52"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60" customHeight="1" x14ac:dyDescent="0.25">
      <c r="A10" s="53" t="s">
        <v>95</v>
      </c>
      <c r="B10" s="47" t="s">
        <v>68</v>
      </c>
      <c r="C10" s="47" t="s">
        <v>71</v>
      </c>
      <c r="D10" s="54" t="s">
        <v>92</v>
      </c>
      <c r="E10" s="54" t="s">
        <v>72</v>
      </c>
      <c r="F10" s="60">
        <v>44593</v>
      </c>
      <c r="G10" s="55">
        <v>44865</v>
      </c>
      <c r="H10" s="54" t="s">
        <v>94</v>
      </c>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row>
    <row r="11" spans="1:109" ht="63" customHeight="1" x14ac:dyDescent="0.25">
      <c r="A11" s="21" t="s">
        <v>77</v>
      </c>
      <c r="B11" s="47" t="s">
        <v>68</v>
      </c>
      <c r="C11" s="47" t="s">
        <v>71</v>
      </c>
      <c r="D11" s="47" t="s">
        <v>96</v>
      </c>
      <c r="E11" s="47" t="s">
        <v>72</v>
      </c>
      <c r="F11" s="61">
        <v>44593</v>
      </c>
      <c r="G11" s="48">
        <v>44895</v>
      </c>
      <c r="H11" s="49" t="s">
        <v>78</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38.25" x14ac:dyDescent="0.25">
      <c r="A12" s="10" t="s">
        <v>76</v>
      </c>
      <c r="B12" s="47" t="s">
        <v>68</v>
      </c>
      <c r="C12" s="47" t="s">
        <v>71</v>
      </c>
      <c r="D12" s="44" t="s">
        <v>91</v>
      </c>
      <c r="E12" s="47" t="s">
        <v>72</v>
      </c>
      <c r="F12" s="61">
        <v>44621</v>
      </c>
      <c r="G12" s="48">
        <v>44895</v>
      </c>
      <c r="H12" s="49" t="s">
        <v>80</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57.6" customHeight="1" x14ac:dyDescent="0.25">
      <c r="A13" s="42" t="s">
        <v>97</v>
      </c>
      <c r="B13" s="47" t="s">
        <v>68</v>
      </c>
      <c r="C13" s="47" t="s">
        <v>71</v>
      </c>
      <c r="D13" s="47" t="s">
        <v>96</v>
      </c>
      <c r="E13" s="47" t="s">
        <v>72</v>
      </c>
      <c r="F13" s="61">
        <v>44593</v>
      </c>
      <c r="G13" s="48">
        <v>44895</v>
      </c>
      <c r="H13" s="49" t="s">
        <v>79</v>
      </c>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row>
    <row r="14" spans="1:109" ht="52.5" customHeight="1" x14ac:dyDescent="0.25">
      <c r="A14" s="10" t="s">
        <v>81</v>
      </c>
      <c r="B14" s="47" t="s">
        <v>68</v>
      </c>
      <c r="C14" s="47" t="s">
        <v>71</v>
      </c>
      <c r="D14" s="47" t="s">
        <v>96</v>
      </c>
      <c r="E14" s="47" t="s">
        <v>72</v>
      </c>
      <c r="F14" s="61">
        <v>44593</v>
      </c>
      <c r="G14" s="48">
        <v>44895</v>
      </c>
      <c r="H14" s="49" t="s">
        <v>83</v>
      </c>
    </row>
    <row r="15" spans="1:109" ht="52.5" customHeight="1" x14ac:dyDescent="0.25">
      <c r="A15" s="10" t="s">
        <v>98</v>
      </c>
      <c r="B15" s="47" t="s">
        <v>68</v>
      </c>
      <c r="C15" s="47" t="s">
        <v>71</v>
      </c>
      <c r="D15" s="47" t="s">
        <v>91</v>
      </c>
      <c r="E15" s="47" t="s">
        <v>72</v>
      </c>
      <c r="F15" s="61">
        <v>44621</v>
      </c>
      <c r="G15" s="48">
        <v>44895</v>
      </c>
      <c r="H15" s="49" t="s">
        <v>82</v>
      </c>
    </row>
    <row r="16" spans="1:109" ht="63.75" x14ac:dyDescent="0.25">
      <c r="A16" s="10" t="s">
        <v>84</v>
      </c>
      <c r="B16" s="47" t="s">
        <v>68</v>
      </c>
      <c r="C16" s="47" t="s">
        <v>71</v>
      </c>
      <c r="D16" s="44" t="s">
        <v>93</v>
      </c>
      <c r="E16" s="47" t="s">
        <v>72</v>
      </c>
      <c r="F16" s="61">
        <v>44593</v>
      </c>
      <c r="G16" s="48">
        <v>44895</v>
      </c>
      <c r="H16" s="59" t="s">
        <v>87</v>
      </c>
    </row>
    <row r="17" spans="1:8" ht="51" x14ac:dyDescent="0.25">
      <c r="A17" s="10" t="s">
        <v>85</v>
      </c>
      <c r="B17" s="47" t="s">
        <v>68</v>
      </c>
      <c r="C17" s="47" t="s">
        <v>71</v>
      </c>
      <c r="D17" s="44" t="s">
        <v>75</v>
      </c>
      <c r="E17" s="47" t="s">
        <v>72</v>
      </c>
      <c r="F17" s="62">
        <v>44621</v>
      </c>
      <c r="G17" s="48">
        <v>44895</v>
      </c>
      <c r="H17" s="59" t="s">
        <v>88</v>
      </c>
    </row>
    <row r="18" spans="1:8" ht="51" x14ac:dyDescent="0.25">
      <c r="A18" s="10" t="s">
        <v>86</v>
      </c>
      <c r="B18" s="47" t="s">
        <v>68</v>
      </c>
      <c r="C18" s="47" t="s">
        <v>71</v>
      </c>
      <c r="D18" s="44" t="s">
        <v>91</v>
      </c>
      <c r="E18" s="47" t="s">
        <v>72</v>
      </c>
      <c r="F18" s="62">
        <v>44682</v>
      </c>
      <c r="G18" s="61">
        <v>44926</v>
      </c>
      <c r="H18" s="58" t="s">
        <v>89</v>
      </c>
    </row>
    <row r="19" spans="1:8" x14ac:dyDescent="0.25">
      <c r="A19" s="10"/>
      <c r="B19" s="47"/>
      <c r="C19" s="47"/>
      <c r="D19" s="44"/>
      <c r="E19" s="47"/>
      <c r="F19" s="48"/>
      <c r="G19" s="48"/>
      <c r="H19" s="20"/>
    </row>
    <row r="20" spans="1:8" x14ac:dyDescent="0.25">
      <c r="A20" s="10"/>
      <c r="B20" s="8"/>
      <c r="C20" s="8"/>
      <c r="D20" s="4"/>
      <c r="E20" s="4"/>
      <c r="F20" s="8"/>
      <c r="G20" s="4"/>
      <c r="H20" s="20"/>
    </row>
    <row r="21" spans="1:8" x14ac:dyDescent="0.25">
      <c r="A21" s="10"/>
      <c r="B21" s="8"/>
      <c r="C21" s="8"/>
      <c r="D21" s="4"/>
      <c r="E21" s="4"/>
      <c r="F21" s="8"/>
      <c r="G21" s="4"/>
      <c r="H21" s="20"/>
    </row>
    <row r="22" spans="1:8" x14ac:dyDescent="0.25">
      <c r="A22" s="10"/>
      <c r="B22" s="8"/>
      <c r="C22" s="8"/>
      <c r="D22" s="4"/>
      <c r="E22" s="4"/>
      <c r="F22" s="8"/>
      <c r="G22" s="4"/>
      <c r="H22" s="20"/>
    </row>
  </sheetData>
  <mergeCells count="6">
    <mergeCell ref="B7:C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20"/>
  <sheetViews>
    <sheetView showGridLines="0" zoomScale="90" zoomScaleNormal="90" workbookViewId="0">
      <selection activeCell="B7" sqref="B7:D7"/>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5"/>
      <c r="B2" s="68" t="s">
        <v>0</v>
      </c>
      <c r="C2" s="69"/>
      <c r="D2" s="69"/>
      <c r="E2" s="69"/>
      <c r="F2" s="69"/>
      <c r="G2" s="69"/>
      <c r="H2" s="69"/>
      <c r="I2" s="69"/>
      <c r="J2" s="69"/>
      <c r="K2" s="70"/>
      <c r="L2" s="77" t="s">
        <v>64</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66"/>
      <c r="B3" s="71"/>
      <c r="C3" s="72"/>
      <c r="D3" s="72"/>
      <c r="E3" s="72"/>
      <c r="F3" s="72"/>
      <c r="G3" s="72"/>
      <c r="H3" s="72"/>
      <c r="I3" s="72"/>
      <c r="J3" s="72"/>
      <c r="K3" s="73"/>
      <c r="L3" s="78"/>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67"/>
      <c r="B4" s="74"/>
      <c r="C4" s="75"/>
      <c r="D4" s="75"/>
      <c r="E4" s="75"/>
      <c r="F4" s="75"/>
      <c r="G4" s="75"/>
      <c r="H4" s="75"/>
      <c r="I4" s="75"/>
      <c r="J4" s="75"/>
      <c r="K4" s="76"/>
      <c r="L4" s="41" t="s">
        <v>65</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88" t="s">
        <v>19</v>
      </c>
      <c r="B5" s="89"/>
      <c r="C5" s="89"/>
      <c r="D5" s="89"/>
      <c r="E5" s="89"/>
      <c r="F5" s="89"/>
      <c r="G5" s="89"/>
      <c r="H5" s="89"/>
      <c r="I5" s="89"/>
      <c r="J5" s="89"/>
      <c r="K5" s="89"/>
      <c r="L5" s="89"/>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26" t="s">
        <v>13</v>
      </c>
      <c r="B6" s="90" t="str">
        <f>'PLAN DE TRABAJO'!B6:H6</f>
        <v>Implementación de Catastro con enfoque multipropósito</v>
      </c>
      <c r="C6" s="91"/>
      <c r="D6" s="91"/>
      <c r="E6" s="91"/>
      <c r="F6" s="91"/>
      <c r="G6" s="91"/>
      <c r="H6" s="91"/>
      <c r="I6" s="91"/>
      <c r="J6" s="91"/>
      <c r="K6" s="91"/>
      <c r="L6" s="92"/>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33" t="s">
        <v>18</v>
      </c>
      <c r="B7" s="93" t="str">
        <f>'PLAN DE TRABAJO'!B7:C7</f>
        <v>Jhon Fredy González</v>
      </c>
      <c r="C7" s="94"/>
      <c r="D7" s="94"/>
      <c r="E7" s="32" t="s">
        <v>26</v>
      </c>
      <c r="F7" s="34" t="str">
        <f>'PLAN DE TRABAJO'!E7</f>
        <v>Director Gestión Catastral</v>
      </c>
      <c r="G7" s="35"/>
      <c r="H7" s="36"/>
      <c r="I7" s="32" t="s">
        <v>27</v>
      </c>
      <c r="J7" s="95" t="str">
        <f>'PLAN DE TRABAJO'!H7:H7</f>
        <v>Dirección de Gestión Catastral</v>
      </c>
      <c r="K7" s="96"/>
      <c r="L7" s="97"/>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23"/>
      <c r="B8" s="29"/>
      <c r="C8" s="29"/>
      <c r="D8" s="29"/>
      <c r="E8" s="22"/>
      <c r="F8" s="30"/>
      <c r="G8" s="30"/>
      <c r="H8" s="30"/>
      <c r="I8" s="22"/>
      <c r="J8" s="31"/>
      <c r="K8" s="31"/>
      <c r="L8" s="31"/>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3" t="s">
        <v>42</v>
      </c>
      <c r="B9" s="13" t="s">
        <v>49</v>
      </c>
      <c r="C9" s="13" t="s">
        <v>44</v>
      </c>
      <c r="D9" s="13" t="s">
        <v>47</v>
      </c>
      <c r="E9" s="13" t="s">
        <v>15</v>
      </c>
      <c r="F9" s="13" t="s">
        <v>16</v>
      </c>
      <c r="G9" s="13" t="s">
        <v>20</v>
      </c>
      <c r="H9" s="15" t="s">
        <v>21</v>
      </c>
      <c r="I9" s="15" t="s">
        <v>22</v>
      </c>
      <c r="J9" s="15" t="s">
        <v>23</v>
      </c>
      <c r="K9" s="16" t="s">
        <v>24</v>
      </c>
      <c r="L9" s="16"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67.150000000000006" customHeight="1" x14ac:dyDescent="0.25">
      <c r="A10" s="37" t="str">
        <f>'PLAN DE TRABAJO'!A10</f>
        <v>Diseñar el flujograma con las etapas que componen el procedimiento de Formación y Actualización Catastral con Enfoque Multipropósito.</v>
      </c>
      <c r="B10" s="19" t="str">
        <f>'PLAN DE TRABAJO'!B10</f>
        <v>SGC</v>
      </c>
      <c r="C10" s="8" t="str">
        <f>'PLAN DE TRABAJO'!C10</f>
        <v>Gestión Catastral</v>
      </c>
      <c r="D10" s="4" t="str">
        <f>'PLAN DE TRABAJO'!D10</f>
        <v>Carlos Fernández, Astrid Torres, Adriana Casas y Miguel Paz</v>
      </c>
      <c r="E10" s="60">
        <f>'PLAN DE TRABAJO'!F10</f>
        <v>44593</v>
      </c>
      <c r="F10" s="60">
        <f>'PLAN DE TRABAJO'!G10</f>
        <v>44865</v>
      </c>
      <c r="G10" s="20" t="str">
        <f>'PLAN DE TRABAJO'!H10</f>
        <v>Flujograma de Formación y Actualización Catastral con Enfoque Multipropósito</v>
      </c>
      <c r="H10" s="14"/>
      <c r="I10" s="14"/>
      <c r="J10" s="14"/>
      <c r="K10" s="17"/>
      <c r="L10" s="17"/>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row>
    <row r="11" spans="1:111" ht="25.5" customHeight="1" x14ac:dyDescent="0.25">
      <c r="A11" s="37" t="str">
        <f>'PLAN DE TRABAJO'!A11</f>
        <v>Actualizar los documentos del  proceso de Gestión Catastral (9 documentos)</v>
      </c>
      <c r="B11" s="19" t="str">
        <f>'PLAN DE TRABAJO'!B11</f>
        <v>SGC</v>
      </c>
      <c r="C11" s="8" t="str">
        <f>'PLAN DE TRABAJO'!C11</f>
        <v>Gestión Catastral</v>
      </c>
      <c r="D11" s="4" t="str">
        <f>'PLAN DE TRABAJO'!D11</f>
        <v>Betty Mendoza
Jeimy Gómez
Miguel Paz
Elizabeth Hernández</v>
      </c>
      <c r="E11" s="60">
        <f>'PLAN DE TRABAJO'!F11</f>
        <v>44593</v>
      </c>
      <c r="F11" s="60">
        <f>'PLAN DE TRABAJO'!G11</f>
        <v>44895</v>
      </c>
      <c r="G11" s="20" t="str">
        <f>'PLAN DE TRABAJO'!H11</f>
        <v>9 Documentos actualizados</v>
      </c>
      <c r="H11" s="14"/>
      <c r="I11" s="14"/>
      <c r="J11" s="14"/>
      <c r="K11" s="17"/>
      <c r="L11" s="17"/>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38.25" x14ac:dyDescent="0.25">
      <c r="A12" s="37" t="str">
        <f>'PLAN DE TRABAJO'!A12</f>
        <v xml:space="preserve">Aprobar los documentos actualizados del  proceso de Gestión Catastral </v>
      </c>
      <c r="B12" s="19" t="str">
        <f>'PLAN DE TRABAJO'!B12</f>
        <v>SGC</v>
      </c>
      <c r="C12" s="8" t="str">
        <f>'PLAN DE TRABAJO'!C12</f>
        <v>Gestión Catastral</v>
      </c>
      <c r="D12" s="4" t="str">
        <f>'PLAN DE TRABAJO'!D12</f>
        <v>Jhon Fredy González</v>
      </c>
      <c r="E12" s="60">
        <f>'PLAN DE TRABAJO'!F12</f>
        <v>44621</v>
      </c>
      <c r="F12" s="60">
        <f>'PLAN DE TRABAJO'!G12</f>
        <v>44895</v>
      </c>
      <c r="G12" s="20" t="str">
        <f>'PLAN DE TRABAJO'!H12</f>
        <v xml:space="preserve">9 Documentos aprobados </v>
      </c>
      <c r="H12" s="14"/>
      <c r="I12" s="14"/>
      <c r="J12" s="14"/>
      <c r="K12" s="17"/>
      <c r="L12" s="17"/>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51" x14ac:dyDescent="0.25">
      <c r="A13" s="37" t="str">
        <f>'PLAN DE TRABAJO'!A13</f>
        <v>Elaborar propuestas de los documentos del  proceso de Gestión Catastral con Enfoque Multipropósito (18 documentos)</v>
      </c>
      <c r="B13" s="19" t="str">
        <f>'PLAN DE TRABAJO'!B13</f>
        <v>SGC</v>
      </c>
      <c r="C13" s="8" t="str">
        <f>'PLAN DE TRABAJO'!C13</f>
        <v>Gestión Catastral</v>
      </c>
      <c r="D13" s="4" t="str">
        <f>'PLAN DE TRABAJO'!D13</f>
        <v>Betty Mendoza
Jeimy Gómez
Miguel Paz
Elizabeth Hernández</v>
      </c>
      <c r="E13" s="60">
        <f>'PLAN DE TRABAJO'!F13</f>
        <v>44593</v>
      </c>
      <c r="F13" s="60">
        <f>'PLAN DE TRABAJO'!G13</f>
        <v>44895</v>
      </c>
      <c r="G13" s="20" t="str">
        <f>'PLAN DE TRABAJO'!H13</f>
        <v>18 propuestas de documentos elaborados</v>
      </c>
      <c r="H13" s="14"/>
      <c r="I13" s="14"/>
      <c r="J13" s="14"/>
      <c r="K13" s="17"/>
      <c r="L13" s="17"/>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row>
    <row r="14" spans="1:111" ht="51" x14ac:dyDescent="0.25">
      <c r="A14" s="37" t="str">
        <f>'PLAN DE TRABAJO'!A14</f>
        <v>Revisar los documentos elaborados por parte del  equipo de calidad y técnico (14 Documentos)</v>
      </c>
      <c r="B14" s="19" t="str">
        <f>'PLAN DE TRABAJO'!B14</f>
        <v>SGC</v>
      </c>
      <c r="C14" s="8" t="str">
        <f>'PLAN DE TRABAJO'!C14</f>
        <v>Gestión Catastral</v>
      </c>
      <c r="D14" s="4" t="str">
        <f>'PLAN DE TRABAJO'!D14</f>
        <v>Betty Mendoza
Jeimy Gómez
Miguel Paz
Elizabeth Hernández</v>
      </c>
      <c r="E14" s="60">
        <f>'PLAN DE TRABAJO'!F14</f>
        <v>44593</v>
      </c>
      <c r="F14" s="60">
        <f>'PLAN DE TRABAJO'!G14</f>
        <v>44895</v>
      </c>
      <c r="G14" s="20" t="str">
        <f>'PLAN DE TRABAJO'!H14</f>
        <v>14 documentos revisados</v>
      </c>
      <c r="H14" s="14"/>
      <c r="I14" s="14"/>
      <c r="J14" s="14"/>
      <c r="K14" s="18"/>
      <c r="L14" s="18"/>
    </row>
    <row r="15" spans="1:111" ht="51" x14ac:dyDescent="0.25">
      <c r="A15" s="37" t="str">
        <f>'PLAN DE TRABAJO'!A15</f>
        <v>Aprobar los documentos elaborados del  proceso de Gestión Catastral con Enfoque Multipropósito (10 Documentos)</v>
      </c>
      <c r="B15" s="19" t="str">
        <f>'PLAN DE TRABAJO'!B15</f>
        <v>SGC</v>
      </c>
      <c r="C15" s="8" t="str">
        <f>'PLAN DE TRABAJO'!C15</f>
        <v>Gestión Catastral</v>
      </c>
      <c r="D15" s="4" t="str">
        <f>'PLAN DE TRABAJO'!D15</f>
        <v>Jhon Fredy González</v>
      </c>
      <c r="E15" s="60">
        <f>'PLAN DE TRABAJO'!F15</f>
        <v>44621</v>
      </c>
      <c r="F15" s="60">
        <f>'PLAN DE TRABAJO'!G15</f>
        <v>44895</v>
      </c>
      <c r="G15" s="20" t="str">
        <f>'PLAN DE TRABAJO'!H15</f>
        <v>10 documentos aprobados</v>
      </c>
      <c r="H15" s="14"/>
      <c r="I15" s="14"/>
      <c r="J15" s="14"/>
      <c r="K15" s="18"/>
      <c r="L15" s="18"/>
    </row>
    <row r="16" spans="1:111" ht="63.75" x14ac:dyDescent="0.25">
      <c r="A16" s="37" t="str">
        <f>'PLAN DE TRABAJO'!A16</f>
        <v>Elaborar propuesta de modificación/actualización de normatividad 
(3 Propuestas modificación/actualización)</v>
      </c>
      <c r="B16" s="19" t="str">
        <f>'PLAN DE TRABAJO'!B16</f>
        <v>SGC</v>
      </c>
      <c r="C16" s="8" t="str">
        <f>'PLAN DE TRABAJO'!C16</f>
        <v>Gestión Catastral</v>
      </c>
      <c r="D16" s="4" t="str">
        <f>'PLAN DE TRABAJO'!D16</f>
        <v>Equipo jurídico de la DGC</v>
      </c>
      <c r="E16" s="60">
        <f>'PLAN DE TRABAJO'!F16</f>
        <v>44593</v>
      </c>
      <c r="F16" s="60">
        <f>'PLAN DE TRABAJO'!G16</f>
        <v>44895</v>
      </c>
      <c r="G16" s="20" t="str">
        <f>'PLAN DE TRABAJO'!H16</f>
        <v>3 propuesta de modificación/actualización de normatividad</v>
      </c>
      <c r="H16" s="14"/>
      <c r="I16" s="14"/>
      <c r="J16" s="14"/>
      <c r="K16" s="18"/>
      <c r="L16" s="18"/>
    </row>
    <row r="17" spans="1:12" ht="51" x14ac:dyDescent="0.25">
      <c r="A17" s="37" t="str">
        <f>'PLAN DE TRABAJO'!A17</f>
        <v>Revisar propuesta de modificación/actualización de normatividad (3 Propuestas modificación/actualización)</v>
      </c>
      <c r="B17" s="19" t="str">
        <f>'PLAN DE TRABAJO'!B17</f>
        <v>SGC</v>
      </c>
      <c r="C17" s="8" t="str">
        <f>'PLAN DE TRABAJO'!C17</f>
        <v>Gestión Catastral</v>
      </c>
      <c r="D17" s="4" t="str">
        <f>'PLAN DE TRABAJO'!D17</f>
        <v>Mauricio Rivera</v>
      </c>
      <c r="E17" s="60">
        <f>'PLAN DE TRABAJO'!F17</f>
        <v>44621</v>
      </c>
      <c r="F17" s="60">
        <f>'PLAN DE TRABAJO'!G17</f>
        <v>44895</v>
      </c>
      <c r="G17" s="20" t="str">
        <f>'PLAN DE TRABAJO'!H17</f>
        <v>3 propuesta de modificación/actualización de normatividad revisadas</v>
      </c>
      <c r="H17" s="14"/>
      <c r="I17" s="14"/>
      <c r="J17" s="14"/>
      <c r="K17" s="18"/>
      <c r="L17" s="18"/>
    </row>
    <row r="18" spans="1:12" ht="51" x14ac:dyDescent="0.25">
      <c r="A18" s="37" t="str">
        <f>'PLAN DE TRABAJO'!A18</f>
        <v>Aprobar propuesta de modificación/actualización de normatividad (3 Propuestas modificación/actualización)</v>
      </c>
      <c r="B18" s="19" t="str">
        <f>'PLAN DE TRABAJO'!B18</f>
        <v>SGC</v>
      </c>
      <c r="C18" s="8" t="str">
        <f>'PLAN DE TRABAJO'!C18</f>
        <v>Gestión Catastral</v>
      </c>
      <c r="D18" s="4" t="str">
        <f>'PLAN DE TRABAJO'!D18</f>
        <v>Jhon Fredy González</v>
      </c>
      <c r="E18" s="60">
        <f>'PLAN DE TRABAJO'!F18</f>
        <v>44682</v>
      </c>
      <c r="F18" s="60">
        <f>'PLAN DE TRABAJO'!G18</f>
        <v>44926</v>
      </c>
      <c r="G18" s="20" t="str">
        <f>'PLAN DE TRABAJO'!H18</f>
        <v>3 Documentos modificación/actualización de normatividad catastral aprobados</v>
      </c>
      <c r="H18" s="14"/>
      <c r="I18" s="14"/>
      <c r="J18" s="14"/>
      <c r="K18" s="18"/>
      <c r="L18" s="18"/>
    </row>
    <row r="19" spans="1:12" x14ac:dyDescent="0.25">
      <c r="A19" s="37">
        <f>'PLAN DE TRABAJO'!A21</f>
        <v>0</v>
      </c>
      <c r="B19" s="19">
        <f>'PLAN DE TRABAJO'!B21</f>
        <v>0</v>
      </c>
      <c r="C19" s="8">
        <f>'PLAN DE TRABAJO'!C21</f>
        <v>0</v>
      </c>
      <c r="D19" s="4">
        <f>'PLAN DE TRABAJO'!D21</f>
        <v>0</v>
      </c>
      <c r="E19" s="4">
        <f>'PLAN DE TRABAJO'!F21</f>
        <v>0</v>
      </c>
      <c r="F19" s="8">
        <f>'PLAN DE TRABAJO'!G21</f>
        <v>0</v>
      </c>
      <c r="G19" s="20">
        <f>'PLAN DE TRABAJO'!H21</f>
        <v>0</v>
      </c>
      <c r="H19" s="14"/>
      <c r="I19" s="14"/>
      <c r="J19" s="14"/>
      <c r="K19" s="18"/>
      <c r="L19" s="18"/>
    </row>
    <row r="20" spans="1:12" x14ac:dyDescent="0.25">
      <c r="A20" s="37">
        <f>'PLAN DE TRABAJO'!A22</f>
        <v>0</v>
      </c>
      <c r="B20" s="19">
        <f>'PLAN DE TRABAJO'!B22</f>
        <v>0</v>
      </c>
      <c r="C20" s="8">
        <f>'PLAN DE TRABAJO'!C22</f>
        <v>0</v>
      </c>
      <c r="D20" s="4">
        <f>'PLAN DE TRABAJO'!D22</f>
        <v>0</v>
      </c>
      <c r="E20" s="4">
        <f>'PLAN DE TRABAJO'!F22</f>
        <v>0</v>
      </c>
      <c r="F20" s="8">
        <f>'PLAN DE TRABAJO'!G22</f>
        <v>0</v>
      </c>
      <c r="G20" s="20">
        <f>'PLAN DE TRABAJO'!H22</f>
        <v>0</v>
      </c>
      <c r="H20" s="14"/>
      <c r="I20" s="14"/>
      <c r="J20" s="14"/>
      <c r="K20" s="18"/>
      <c r="L20" s="18"/>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user</cp:lastModifiedBy>
  <cp:lastPrinted>2021-03-25T12:17:11Z</cp:lastPrinted>
  <dcterms:created xsi:type="dcterms:W3CDTF">2021-03-18T19:35:56Z</dcterms:created>
  <dcterms:modified xsi:type="dcterms:W3CDTF">2022-06-13T18:43:19Z</dcterms:modified>
</cp:coreProperties>
</file>