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0730"/>
  <workbookPr/>
  <mc:AlternateContent xmlns:mc="http://schemas.openxmlformats.org/markup-compatibility/2006">
    <mc:Choice Requires="x15">
      <x15ac:absPath xmlns:x15ac="http://schemas.microsoft.com/office/spreadsheetml/2010/11/ac" url="F:\Documents\Personal CHE\IGAC\Contrato\Soportes para Contrato\2021\Contrato 2021\Ejecución del Contrato\Proc_G_Cambio\Matrices de Cambio\Nueva carpeta\"/>
    </mc:Choice>
  </mc:AlternateContent>
  <xr:revisionPtr revIDLastSave="0" documentId="13_ncr:1_{42C60E73-B388-4E20-B46B-9EC85CCE5F52}" xr6:coauthVersionLast="36" xr6:coauthVersionMax="36" xr10:uidLastSave="{00000000-0000-0000-0000-000000000000}"/>
  <bookViews>
    <workbookView xWindow="0" yWindow="0" windowWidth="20490" windowHeight="7545" activeTab="2" xr2:uid="{00000000-000D-0000-FFFF-FFFF00000000}"/>
  </bookViews>
  <sheets>
    <sheet name="INSTRUCCIONES" sheetId="5" r:id="rId1"/>
    <sheet name="ANÁLISIS" sheetId="1" r:id="rId2"/>
    <sheet name="PLAN DE TRABAJO" sheetId="2" r:id="rId3"/>
    <sheet name="SEGUIMIENTO" sheetId="3" r:id="rId4"/>
  </sheets>
  <calcPr calcId="17902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11" i="3" l="1"/>
  <c r="G12" i="3"/>
  <c r="G13" i="3"/>
  <c r="G14" i="3"/>
  <c r="G15" i="3"/>
  <c r="G16" i="3"/>
  <c r="G17" i="3"/>
  <c r="G18" i="3"/>
  <c r="G19" i="3"/>
  <c r="G20" i="3"/>
  <c r="G21" i="3"/>
  <c r="G22" i="3"/>
  <c r="G23" i="3"/>
  <c r="G24" i="3"/>
  <c r="G25" i="3"/>
  <c r="G26" i="3"/>
  <c r="F11" i="3"/>
  <c r="F12" i="3"/>
  <c r="F13" i="3"/>
  <c r="F14" i="3"/>
  <c r="F15" i="3"/>
  <c r="F16" i="3"/>
  <c r="F17" i="3"/>
  <c r="F18" i="3"/>
  <c r="F19" i="3"/>
  <c r="F20" i="3"/>
  <c r="F21" i="3"/>
  <c r="F22" i="3"/>
  <c r="F23" i="3"/>
  <c r="F24" i="3"/>
  <c r="F25" i="3"/>
  <c r="F26" i="3"/>
  <c r="E11" i="3"/>
  <c r="E12" i="3"/>
  <c r="E13" i="3"/>
  <c r="E14" i="3"/>
  <c r="E15" i="3"/>
  <c r="E16" i="3"/>
  <c r="E17" i="3"/>
  <c r="E18" i="3"/>
  <c r="E19" i="3"/>
  <c r="E20" i="3"/>
  <c r="E21" i="3"/>
  <c r="E22" i="3"/>
  <c r="E23" i="3"/>
  <c r="E24" i="3"/>
  <c r="E25" i="3"/>
  <c r="E26" i="3"/>
  <c r="D11" i="3"/>
  <c r="D12" i="3"/>
  <c r="D13" i="3"/>
  <c r="D14" i="3"/>
  <c r="D15" i="3"/>
  <c r="D16" i="3"/>
  <c r="D17" i="3"/>
  <c r="D18" i="3"/>
  <c r="D19" i="3"/>
  <c r="D20" i="3"/>
  <c r="D21" i="3"/>
  <c r="D22" i="3"/>
  <c r="D23" i="3"/>
  <c r="D24" i="3"/>
  <c r="D25" i="3"/>
  <c r="D26" i="3"/>
  <c r="C11" i="3"/>
  <c r="C12" i="3"/>
  <c r="C13" i="3"/>
  <c r="C14" i="3"/>
  <c r="C15" i="3"/>
  <c r="C16" i="3"/>
  <c r="C17" i="3"/>
  <c r="C18" i="3"/>
  <c r="C19" i="3"/>
  <c r="C20" i="3"/>
  <c r="C21" i="3"/>
  <c r="C22" i="3"/>
  <c r="C23" i="3"/>
  <c r="C24" i="3"/>
  <c r="C25" i="3"/>
  <c r="C26" i="3"/>
  <c r="B11" i="3"/>
  <c r="B12" i="3"/>
  <c r="B13" i="3"/>
  <c r="B14" i="3"/>
  <c r="B15" i="3"/>
  <c r="B16" i="3"/>
  <c r="B17" i="3"/>
  <c r="B18" i="3"/>
  <c r="B19" i="3"/>
  <c r="B20" i="3"/>
  <c r="B21" i="3"/>
  <c r="B22" i="3"/>
  <c r="B23" i="3"/>
  <c r="B24" i="3"/>
  <c r="B25" i="3"/>
  <c r="B26" i="3"/>
  <c r="A24" i="3"/>
  <c r="A25" i="3"/>
  <c r="A26" i="3"/>
  <c r="A11" i="3"/>
  <c r="A12" i="3"/>
  <c r="A13" i="3"/>
  <c r="A14" i="3"/>
  <c r="A15" i="3"/>
  <c r="A16" i="3"/>
  <c r="A17" i="3"/>
  <c r="A18" i="3"/>
  <c r="A19" i="3"/>
  <c r="A20" i="3"/>
  <c r="A21" i="3"/>
  <c r="A22" i="3"/>
  <c r="A23" i="3"/>
  <c r="F7" i="3" l="1"/>
  <c r="G10" i="3"/>
  <c r="J7" i="3"/>
  <c r="B7" i="3"/>
  <c r="B6" i="3"/>
  <c r="F10" i="3"/>
  <c r="E10" i="3"/>
  <c r="D10" i="3"/>
  <c r="C10" i="3"/>
  <c r="B10" i="3"/>
  <c r="A10" i="3"/>
</calcChain>
</file>

<file path=xl/sharedStrings.xml><?xml version="1.0" encoding="utf-8"?>
<sst xmlns="http://schemas.openxmlformats.org/spreadsheetml/2006/main" count="197" uniqueCount="112">
  <si>
    <t>Matriz de Gestión de Cambios</t>
  </si>
  <si>
    <t>FO-DEP-PC03-01</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</si>
  <si>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</si>
  <si>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</si>
  <si>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</si>
  <si>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</si>
  <si>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</si>
  <si>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</si>
  <si>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</si>
  <si>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</si>
  <si>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</si>
  <si>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</si>
  <si>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</si>
  <si>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</si>
  <si>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</si>
  <si>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</si>
  <si>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</si>
  <si>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</si>
  <si>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</si>
  <si>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</si>
  <si>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</si>
  <si>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</si>
  <si>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</si>
  <si>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</si>
  <si>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</si>
  <si>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</si>
  <si>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</si>
  <si>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</si>
  <si>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</si>
  <si>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Versión 3</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</si>
  <si>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</si>
  <si>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</si>
  <si>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</si>
  <si>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</si>
  <si>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</si>
  <si>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</si>
  <si>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</si>
  <si>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</si>
  <si>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</si>
  <si>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</si>
  <si>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</si>
  <si>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</si>
  <si>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</si>
  <si>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</si>
  <si>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</si>
  <si>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</si>
  <si>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</si>
  <si>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</si>
  <si>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</si>
  <si>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</si>
  <si>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</si>
  <si>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</si>
  <si>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</si>
  <si>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</si>
  <si>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</si>
  <si>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</si>
  <si>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</si>
  <si>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</si>
  <si>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</si>
  <si>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</si>
  <si>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</si>
  <si>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</si>
  <si>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</si>
  <si>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</si>
  <si>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</si>
  <si>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</si>
  <si>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Modernización Institucional</t>
  </si>
  <si>
    <t>Necesidad de adaptar el IGAC a los nuevos roles y retos definidos en el nuevo plan de desarrollo y CONPES 3958</t>
  </si>
  <si>
    <t>Externo</t>
  </si>
  <si>
    <t>Normativo/legal</t>
  </si>
  <si>
    <t>TODOS</t>
  </si>
  <si>
    <t>Implementación nuevo manual de funciones</t>
  </si>
  <si>
    <r>
      <t xml:space="preserve">Posibilidad de incumplimiernto de las metas PND
Posibilidad de perdida de imagen institucional
Posibilidad de perdida de participación en el mercado 
Posibilidad de incumplimiento con las necesidades y expectativas de los grupos de interés de IGAC
Posibilidad de Generar mayores ingresos a partir de la definición de nuevos productos y/o servicios
Resitencia al cambio por parte de los fucnionarios.
</t>
    </r>
    <r>
      <rPr>
        <sz val="8"/>
        <color rgb="FFFF0000"/>
        <rFont val="Arial"/>
        <family val="2"/>
      </rPr>
      <t>Posible afectación de la imagen del instituto ante la opinión pública a partir del proceso de modernización institucional.
Posible afectación de la reputación del instituto a partir de la implementación del proceso de modernización institucional.</t>
    </r>
  </si>
  <si>
    <t xml:space="preserve">Generación de mayores ingresos a partir de la definición de nuevos productos y/o servicios.
Mayor competitividad, eficiencia y desempeño institucional.
Consolidar el IGAC como autoridad en los temas de su competencia.
Demora en la implemntación del proceso de moderinización institucional
Rechazo de los ciudadanos hacía el instituto
Geranción de imagen negativa del instituto y de su equipo directivo (Situación del país, salida de +200 provisonales).
</t>
  </si>
  <si>
    <t>Entidad eficiente y competitiva
Mayor presencia en el mercado
Entidad orientada a generar valor público al ciudadano.
Infrestructura tecnológica actualizada a las necesidades internas y externas de la entidad.
Procesos y servicios basados en tecnología para mejorar tiempos de atención.
Estrategia de comunicaciones externas e internas definida.
Estrategia de comunicaciones externas e internas implementada.</t>
  </si>
  <si>
    <t>Alinear Planes, programas y proyectos a nueva estructura y nueva cadena de valor</t>
  </si>
  <si>
    <t xml:space="preserve">Implementación nueva estructura Organizacional
</t>
  </si>
  <si>
    <t xml:space="preserve">Implementación nueva cadena de valor
</t>
  </si>
  <si>
    <t xml:space="preserve">  Crear nuevas dependencias</t>
  </si>
  <si>
    <t xml:space="preserve">  Eliminación Grupos Internos de Trabajos</t>
  </si>
  <si>
    <t xml:space="preserve">  Asignar responsables de dependencia</t>
  </si>
  <si>
    <t xml:space="preserve">  Actualizar caracterización de procesos
</t>
  </si>
  <si>
    <t xml:space="preserve">  Actualizar documentación del SGI</t>
  </si>
  <si>
    <t xml:space="preserve">  Actualizar Mapa de Riesgos </t>
  </si>
  <si>
    <t xml:space="preserve">  Actualizar TRD</t>
  </si>
  <si>
    <t>Implementación nuevo modelo de negocios</t>
  </si>
  <si>
    <t xml:space="preserve">  Actualizar plataforma estratégica</t>
  </si>
  <si>
    <t xml:space="preserve">  Realizar el poblamiento de la nueva planta de personal acorde a la nueva estructura organizacional.</t>
  </si>
  <si>
    <t xml:space="preserve">  Actualizar responsables de procesos y subprocesos.</t>
  </si>
  <si>
    <t xml:space="preserve">  Actualizar estrategia de racionalización de trámites. </t>
  </si>
  <si>
    <t xml:space="preserve">  Actualizar Grupos de valor – Stakeholders (Partes Interesadas).</t>
  </si>
  <si>
    <t>Armando Rojas</t>
  </si>
  <si>
    <t>Adriana Tovar</t>
  </si>
  <si>
    <t>Natalia Plata</t>
  </si>
  <si>
    <t>N/A</t>
  </si>
  <si>
    <t>Nueva estructura organizacional implementada.</t>
  </si>
  <si>
    <t>Nuevas dependencias creadas.</t>
  </si>
  <si>
    <t>Planta de personal poblada.</t>
  </si>
  <si>
    <t>Nueva cadena de valor implementada.</t>
  </si>
  <si>
    <t>Responsables de dependencias asignados.</t>
  </si>
  <si>
    <t>Grupos de trabajo eliminados.</t>
  </si>
  <si>
    <t>Caracterización de procesos actualizada.</t>
  </si>
  <si>
    <t>Documentación del SGI actualizada.</t>
  </si>
  <si>
    <t>Mapa de Riesgos actualizada.</t>
  </si>
  <si>
    <t>Estrategia de racionalización de trámites actualizada.</t>
  </si>
  <si>
    <t>Responsables de procesos y subprocesos actualizada.</t>
  </si>
  <si>
    <t>TRD actualizada.</t>
  </si>
  <si>
    <t>Plataforma estratégica actualizada.</t>
  </si>
  <si>
    <t>Nuevo modelo de negocios implementado.</t>
  </si>
  <si>
    <t>Nuevo manual de funciones implementado.</t>
  </si>
  <si>
    <t>Planes, programas y proyectos alineados a nueva estructura y nueva cadena de valor.</t>
  </si>
  <si>
    <t>Grupos de valor – Stakeholders (Partes Interesadas) actualizado.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</si>
</sst>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9"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sz val="12"/>
      <color rgb="FFFF000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8"/>
      <name val="Arial"/>
      <family val="2"/>
    </font>
    <font>
      <b/>
      <sz val="8"/>
      <name val="Arial"/>
      <family val="2"/>
    </font>
    <font>
      <sz val="8"/>
      <color rgb="FFFF0000"/>
      <name val="Arial"/>
      <family val="2"/>
    </font>
    <font>
      <sz val="16"/>
      <name val="Arial"/>
      <family val="2"/>
    </font>
  </fonts>
  <fills count="6">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
      <patternFill patternType="solid">
        <fgColor theme="0" tint="-0.249977111117893"/>
        <bgColor indexed="64"/>
      </patternFill>
    </fill>
  </fills>
  <borders count="34">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8">
    <xf numFmtId="0" fontId="0" fillId="0" borderId="0" xfId="0"/>
    <xf numFmtId="0" fontId="1" fillId="0" borderId="0" xfId="1"/>
    <xf numFmtId="0" fontId="2" fillId="0" borderId="0" xfId="1" applyFont="1" applyFill="1" applyAlignment="1">
      <alignment vertical="center"/>
    </xf>
    <xf numFmtId="0" fontId="2" fillId="0" borderId="1" xfId="1" applyFont="1" applyFill="1" applyBorder="1" applyAlignment="1">
      <alignment horizontal="center" vertical="center" wrapText="1"/>
    </xf>
    <xf numFmtId="0" fontId="4" fillId="0" borderId="0" xfId="1" applyFont="1" applyFill="1" applyAlignment="1">
      <alignment vertical="center"/>
    </xf>
    <xf numFmtId="0" fontId="5" fillId="0" borderId="0" xfId="1" applyFont="1" applyFill="1" applyAlignment="1">
      <alignment horizontal="center" vertical="center"/>
    </xf>
    <xf numFmtId="0" fontId="2" fillId="0" borderId="1" xfId="1" applyFont="1" applyFill="1" applyBorder="1" applyAlignment="1">
      <alignment horizontal="justify" vertical="center" wrapText="1"/>
    </xf>
    <xf numFmtId="0" fontId="10" fillId="2" borderId="1" xfId="1" applyFont="1" applyFill="1" applyBorder="1" applyAlignment="1">
      <alignment horizontal="center" vertical="center" wrapText="1"/>
    </xf>
    <xf numFmtId="0" fontId="11" fillId="0" borderId="13" xfId="1" applyFont="1" applyBorder="1" applyAlignment="1">
      <alignment horizontal="center" vertical="center"/>
    </xf>
    <xf numFmtId="0" fontId="10" fillId="2" borderId="8" xfId="1" applyFont="1" applyFill="1" applyBorder="1" applyAlignment="1">
      <alignment horizontal="center" vertical="center" wrapText="1"/>
    </xf>
    <xf numFmtId="14" fontId="2" fillId="0" borderId="1" xfId="1" applyNumberFormat="1" applyFont="1" applyFill="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1" fillId="0" borderId="1" xfId="1" applyBorder="1"/>
    <xf numFmtId="0" fontId="0" fillId="0" borderId="1" xfId="0" applyBorder="1"/>
    <xf numFmtId="0" fontId="2" fillId="0" borderId="1" xfId="1" applyNumberFormat="1" applyFont="1" applyFill="1" applyBorder="1" applyAlignment="1">
      <alignment vertical="center" wrapText="1"/>
    </xf>
    <xf numFmtId="0" fontId="2" fillId="0" borderId="1" xfId="1" applyNumberFormat="1" applyFont="1" applyFill="1" applyBorder="1" applyAlignment="1">
      <alignment horizontal="center" vertical="center" wrapText="1"/>
    </xf>
    <xf numFmtId="0" fontId="10" fillId="0" borderId="0"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10" fillId="2" borderId="26" xfId="1" applyFont="1" applyFill="1" applyBorder="1" applyAlignment="1">
      <alignment horizontal="center" vertical="center" wrapText="1"/>
    </xf>
    <xf numFmtId="0" fontId="10" fillId="2" borderId="27" xfId="1" applyFont="1" applyFill="1" applyBorder="1" applyAlignment="1">
      <alignment horizontal="center" vertical="center" wrapText="1"/>
    </xf>
    <xf numFmtId="0" fontId="10" fillId="0" borderId="0" xfId="1" applyFont="1" applyFill="1" applyBorder="1" applyAlignment="1">
      <alignment horizontal="left" vertical="center" wrapText="1"/>
    </xf>
    <xf numFmtId="0" fontId="5" fillId="0" borderId="0" xfId="1" applyFont="1" applyFill="1" applyBorder="1" applyAlignment="1">
      <alignment vertical="center" wrapText="1"/>
    </xf>
    <xf numFmtId="0" fontId="0" fillId="0" borderId="0" xfId="0" applyFont="1" applyFill="1" applyBorder="1" applyAlignment="1"/>
    <xf numFmtId="0" fontId="10" fillId="2" borderId="28" xfId="1" applyFont="1" applyFill="1" applyBorder="1" applyAlignment="1">
      <alignment horizontal="left" vertical="center" wrapText="1"/>
    </xf>
    <xf numFmtId="0" fontId="10" fillId="2" borderId="30" xfId="1" applyFont="1" applyFill="1" applyBorder="1" applyAlignment="1">
      <alignment horizontal="center" vertical="center" wrapText="1"/>
    </xf>
    <xf numFmtId="0" fontId="0" fillId="0" borderId="31" xfId="0" applyFont="1" applyBorder="1" applyAlignment="1"/>
    <xf numFmtId="0" fontId="6" fillId="0" borderId="0" xfId="1" applyFont="1" applyFill="1" applyBorder="1" applyAlignment="1">
      <alignment horizontal="left" vertical="center" wrapText="1"/>
    </xf>
    <xf numFmtId="0" fontId="6" fillId="0" borderId="0" xfId="1" applyFont="1" applyFill="1" applyBorder="1" applyAlignment="1">
      <alignment vertical="center" wrapText="1"/>
    </xf>
    <xf numFmtId="0" fontId="6" fillId="0" borderId="0" xfId="1" applyFont="1" applyFill="1" applyBorder="1" applyAlignment="1">
      <alignment horizontal="center" vertical="center" wrapText="1"/>
    </xf>
    <xf numFmtId="0" fontId="10" fillId="2" borderId="21" xfId="1" applyFont="1" applyFill="1" applyBorder="1" applyAlignment="1">
      <alignment horizontal="center" vertical="center" wrapText="1"/>
    </xf>
    <xf numFmtId="0" fontId="10" fillId="2" borderId="32" xfId="1" applyFont="1" applyFill="1" applyBorder="1" applyAlignment="1">
      <alignment horizontal="left" vertical="center" wrapText="1"/>
    </xf>
    <xf numFmtId="0" fontId="6" fillId="0" borderId="33" xfId="1" applyFont="1" applyFill="1" applyBorder="1" applyAlignment="1">
      <alignment vertical="center" wrapText="1"/>
    </xf>
    <xf numFmtId="0" fontId="6" fillId="0" borderId="24" xfId="1" applyFont="1" applyFill="1" applyBorder="1" applyAlignment="1">
      <alignment vertical="center" wrapText="1"/>
    </xf>
    <xf numFmtId="0" fontId="6" fillId="0" borderId="12" xfId="1" applyFont="1" applyFill="1" applyBorder="1" applyAlignment="1">
      <alignment vertical="center" wrapText="1"/>
    </xf>
    <xf numFmtId="0" fontId="6" fillId="0" borderId="3" xfId="1" applyNumberFormat="1" applyFont="1" applyFill="1" applyBorder="1" applyAlignment="1">
      <alignment horizontal="left" vertical="center" wrapText="1"/>
    </xf>
    <xf numFmtId="0" fontId="12" fillId="0" borderId="0" xfId="0" applyFont="1"/>
    <xf numFmtId="0" fontId="13" fillId="0" borderId="0" xfId="0" applyFont="1"/>
    <xf numFmtId="0" fontId="14" fillId="0" borderId="0" xfId="0" applyFont="1"/>
    <xf numFmtId="0" fontId="15" fillId="0" borderId="1" xfId="1" applyFont="1" applyFill="1" applyBorder="1" applyAlignment="1">
      <alignment vertical="top" wrapText="1"/>
    </xf>
    <xf numFmtId="0" fontId="15" fillId="0" borderId="1" xfId="1" applyFont="1" applyFill="1" applyBorder="1" applyAlignment="1">
      <alignment horizontal="left" vertical="center" wrapText="1"/>
    </xf>
    <xf numFmtId="0" fontId="15" fillId="0" borderId="1" xfId="1" applyFont="1" applyFill="1" applyBorder="1" applyAlignment="1">
      <alignment horizontal="center" vertical="top" wrapText="1"/>
    </xf>
    <xf numFmtId="0" fontId="15" fillId="0" borderId="1" xfId="1" applyFont="1" applyFill="1" applyBorder="1" applyAlignment="1">
      <alignment horizontal="justify" vertical="center" wrapText="1"/>
    </xf>
    <xf numFmtId="0" fontId="15" fillId="0" borderId="1" xfId="1" applyFont="1" applyFill="1" applyBorder="1" applyAlignment="1">
      <alignment horizontal="center" vertical="center" wrapText="1"/>
    </xf>
    <xf numFmtId="0" fontId="16" fillId="5" borderId="1" xfId="1" applyFont="1" applyFill="1" applyBorder="1" applyAlignment="1">
      <alignment horizontal="center" vertical="center" wrapText="1"/>
    </xf>
    <xf numFmtId="0" fontId="6" fillId="0" borderId="3" xfId="1" applyFont="1" applyFill="1" applyBorder="1" applyAlignment="1">
      <alignment horizontal="left" vertical="center" wrapText="1"/>
    </xf>
    <xf numFmtId="14" fontId="15" fillId="0" borderId="1" xfId="1" applyNumberFormat="1" applyFont="1" applyFill="1" applyBorder="1" applyAlignment="1">
      <alignment horizontal="center" vertical="center" wrapText="1"/>
    </xf>
    <xf numFmtId="0" fontId="1" fillId="0" borderId="7" xfId="1" applyFont="1" applyFill="1" applyBorder="1" applyAlignment="1">
      <alignment horizontal="left" vertical="center" wrapText="1"/>
    </xf>
    <xf numFmtId="0" fontId="1" fillId="0" borderId="8" xfId="1" applyFont="1" applyFill="1" applyBorder="1" applyAlignment="1">
      <alignment horizontal="justify" vertical="center" wrapText="1"/>
    </xf>
    <xf numFmtId="0" fontId="6" fillId="0" borderId="7" xfId="1" applyFont="1" applyFill="1" applyBorder="1" applyAlignment="1">
      <alignment horizontal="left" vertical="center" wrapText="1"/>
    </xf>
    <xf numFmtId="0" fontId="1" fillId="0" borderId="8" xfId="1" applyFont="1" applyFill="1" applyBorder="1" applyAlignment="1">
      <alignment horizontal="center" vertical="center" wrapText="1"/>
    </xf>
    <xf numFmtId="0" fontId="1" fillId="0" borderId="1" xfId="1" applyFont="1" applyFill="1" applyBorder="1" applyAlignment="1">
      <alignment horizontal="center" vertical="center" wrapText="1"/>
    </xf>
    <xf numFmtId="14" fontId="2" fillId="0" borderId="8" xfId="1" applyNumberFormat="1" applyFont="1" applyFill="1" applyBorder="1" applyAlignment="1">
      <alignment horizontal="center" vertical="center" wrapText="1"/>
    </xf>
    <xf numFmtId="14" fontId="2" fillId="0" borderId="1" xfId="1" applyNumberFormat="1" applyFont="1" applyFill="1" applyBorder="1" applyAlignment="1">
      <alignment horizontal="center" vertical="center" wrapText="1"/>
    </xf>
    <xf numFmtId="0" fontId="1" fillId="0" borderId="8" xfId="1" applyNumberFormat="1" applyFont="1" applyFill="1" applyBorder="1" applyAlignment="1">
      <alignment vertical="center" wrapText="1"/>
    </xf>
    <xf numFmtId="0" fontId="1" fillId="0" borderId="1" xfId="1" applyNumberFormat="1" applyFont="1" applyFill="1" applyBorder="1" applyAlignment="1">
      <alignment vertical="center" wrapText="1"/>
    </xf>
    <xf numFmtId="0" fontId="2" fillId="0" borderId="1" xfId="1" applyNumberFormat="1" applyFont="1" applyFill="1" applyBorder="1" applyAlignment="1">
      <alignment horizontal="left" vertical="center" wrapText="1"/>
    </xf>
    <xf numFmtId="0" fontId="1" fillId="0" borderId="3" xfId="1" applyNumberFormat="1" applyFont="1" applyFill="1" applyBorder="1" applyAlignment="1">
      <alignment horizontal="left" vertical="center" wrapText="1"/>
    </xf>
    <xf numFmtId="0" fontId="0" fillId="0" borderId="0" xfId="0" applyAlignment="1">
      <alignment horizontal="left" wrapText="1"/>
    </xf>
    <xf numFmtId="0" fontId="12" fillId="0" borderId="0" xfId="0" applyFont="1" applyAlignment="1">
      <alignment horizontal="left" wrapText="1"/>
    </xf>
    <xf numFmtId="0" fontId="3" fillId="0" borderId="20" xfId="1" applyFont="1" applyFill="1" applyBorder="1" applyAlignment="1">
      <alignment horizontal="center" vertical="top" wrapText="1"/>
    </xf>
    <xf numFmtId="0" fontId="3" fillId="0" borderId="22" xfId="1" applyFont="1" applyFill="1" applyBorder="1" applyAlignment="1">
      <alignment horizontal="center" vertical="top" wrapText="1"/>
    </xf>
    <xf numFmtId="0" fontId="3" fillId="0" borderId="23" xfId="1" applyFont="1" applyFill="1" applyBorder="1" applyAlignment="1">
      <alignment horizontal="center" vertical="top" wrapText="1"/>
    </xf>
    <xf numFmtId="0" fontId="9" fillId="0" borderId="14" xfId="1" applyFont="1" applyFill="1" applyBorder="1" applyAlignment="1">
      <alignment horizontal="center" vertical="center"/>
    </xf>
    <xf numFmtId="0" fontId="9" fillId="0" borderId="5" xfId="1" applyFont="1" applyFill="1" applyBorder="1" applyAlignment="1">
      <alignment horizontal="center" vertical="center"/>
    </xf>
    <xf numFmtId="0" fontId="9" fillId="0" borderId="11" xfId="1" applyFont="1" applyFill="1" applyBorder="1" applyAlignment="1">
      <alignment horizontal="center" vertical="center"/>
    </xf>
    <xf numFmtId="0" fontId="9" fillId="0" borderId="2" xfId="1" applyFont="1" applyFill="1" applyBorder="1" applyAlignment="1">
      <alignment horizontal="center" vertical="center"/>
    </xf>
    <xf numFmtId="0" fontId="9" fillId="0" borderId="0" xfId="1" applyFont="1" applyFill="1" applyBorder="1" applyAlignment="1">
      <alignment horizontal="center" vertical="center"/>
    </xf>
    <xf numFmtId="0" fontId="9" fillId="0" borderId="15" xfId="1" applyFont="1" applyFill="1" applyBorder="1" applyAlignment="1">
      <alignment horizontal="center" vertical="center"/>
    </xf>
    <xf numFmtId="0" fontId="9" fillId="0" borderId="16" xfId="1" applyFont="1" applyFill="1" applyBorder="1" applyAlignment="1">
      <alignment horizontal="center" vertical="center"/>
    </xf>
    <xf numFmtId="0" fontId="9" fillId="0" borderId="6" xfId="1" applyFont="1" applyFill="1" applyBorder="1" applyAlignment="1">
      <alignment horizontal="center" vertical="center"/>
    </xf>
    <xf numFmtId="0" fontId="9" fillId="0" borderId="17" xfId="1" applyFont="1" applyFill="1" applyBorder="1" applyAlignment="1">
      <alignment horizontal="center" vertical="center"/>
    </xf>
    <xf numFmtId="0" fontId="11" fillId="0" borderId="20" xfId="1" applyFont="1" applyBorder="1" applyAlignment="1">
      <alignment horizontal="center" vertical="center" wrapText="1"/>
    </xf>
    <xf numFmtId="0" fontId="11" fillId="0" borderId="21" xfId="1" applyFont="1" applyBorder="1" applyAlignment="1">
      <alignment horizontal="center" vertical="center" wrapText="1"/>
    </xf>
    <xf numFmtId="0" fontId="9" fillId="0" borderId="9" xfId="1" applyFont="1" applyFill="1" applyBorder="1" applyAlignment="1">
      <alignment horizontal="center" vertical="center" wrapText="1"/>
    </xf>
    <xf numFmtId="0" fontId="9" fillId="0" borderId="18" xfId="1" applyFont="1" applyFill="1" applyBorder="1" applyAlignment="1">
      <alignment horizontal="center" vertical="center" wrapText="1"/>
    </xf>
    <xf numFmtId="0" fontId="9" fillId="0" borderId="19" xfId="1" applyFont="1" applyFill="1" applyBorder="1" applyAlignment="1">
      <alignment horizontal="center" vertical="center" wrapText="1"/>
    </xf>
    <xf numFmtId="0" fontId="5" fillId="0" borderId="10" xfId="1" applyFont="1" applyFill="1" applyBorder="1" applyAlignment="1">
      <alignment horizontal="center" vertical="center" wrapText="1"/>
    </xf>
    <xf numFmtId="0" fontId="5" fillId="0" borderId="29" xfId="1" applyFont="1" applyFill="1" applyBorder="1" applyAlignment="1">
      <alignment horizontal="center" vertical="center" wrapText="1"/>
    </xf>
    <xf numFmtId="0" fontId="0" fillId="0" borderId="10" xfId="0" applyFont="1" applyBorder="1" applyAlignment="1">
      <alignment horizontal="center"/>
    </xf>
    <xf numFmtId="0" fontId="0" fillId="0" borderId="29" xfId="0" applyFont="1" applyBorder="1" applyAlignment="1">
      <alignment horizontal="center"/>
    </xf>
    <xf numFmtId="0" fontId="11" fillId="0" borderId="11" xfId="1" applyFont="1" applyBorder="1" applyAlignment="1">
      <alignment horizontal="center" vertical="center" wrapText="1"/>
    </xf>
    <xf numFmtId="0" fontId="11" fillId="0" borderId="12" xfId="1" applyFont="1" applyBorder="1" applyAlignment="1">
      <alignment horizontal="center" vertical="center" wrapText="1"/>
    </xf>
    <xf numFmtId="0" fontId="9" fillId="0" borderId="14" xfId="1" applyFont="1" applyFill="1" applyBorder="1" applyAlignment="1">
      <alignment horizontal="center" vertical="center" wrapText="1"/>
    </xf>
    <xf numFmtId="0" fontId="9" fillId="0" borderId="5" xfId="1" applyFont="1" applyFill="1" applyBorder="1" applyAlignment="1">
      <alignment horizontal="center" vertical="center" wrapText="1"/>
    </xf>
    <xf numFmtId="0" fontId="18" fillId="0" borderId="10" xfId="1" applyFont="1" applyFill="1" applyBorder="1" applyAlignment="1">
      <alignment horizontal="center" vertical="center" wrapText="1"/>
    </xf>
    <xf numFmtId="0" fontId="18" fillId="0" borderId="4" xfId="1" applyFont="1" applyFill="1" applyBorder="1" applyAlignment="1">
      <alignment horizontal="center" vertical="center" wrapText="1"/>
    </xf>
    <xf numFmtId="0" fontId="18" fillId="0" borderId="3" xfId="1" applyFont="1" applyFill="1" applyBorder="1" applyAlignment="1">
      <alignment horizontal="center" vertical="center" wrapText="1"/>
    </xf>
    <xf numFmtId="0" fontId="9" fillId="0" borderId="2" xfId="1" applyFont="1" applyFill="1" applyBorder="1" applyAlignment="1">
      <alignment horizontal="center" vertical="center" wrapText="1"/>
    </xf>
    <xf numFmtId="0" fontId="9" fillId="0" borderId="0" xfId="1" applyFont="1" applyFill="1" applyBorder="1" applyAlignment="1">
      <alignment horizontal="center" vertical="center" wrapText="1"/>
    </xf>
    <xf numFmtId="0" fontId="6" fillId="0" borderId="10" xfId="1" applyFont="1" applyFill="1" applyBorder="1" applyAlignment="1">
      <alignment horizontal="left" vertical="center" wrapText="1"/>
    </xf>
    <xf numFmtId="0" fontId="6" fillId="0" borderId="4" xfId="1" applyFont="1" applyFill="1" applyBorder="1" applyAlignment="1">
      <alignment horizontal="left" vertical="center" wrapText="1"/>
    </xf>
    <xf numFmtId="0" fontId="6" fillId="0" borderId="3" xfId="1" applyFont="1" applyFill="1" applyBorder="1" applyAlignment="1">
      <alignment horizontal="left" vertical="center" wrapText="1"/>
    </xf>
    <xf numFmtId="0" fontId="6" fillId="0" borderId="33" xfId="1" applyFont="1" applyFill="1" applyBorder="1" applyAlignment="1">
      <alignment horizontal="left" vertical="center" wrapText="1"/>
    </xf>
    <xf numFmtId="0" fontId="6" fillId="0" borderId="24" xfId="1" applyFont="1" applyFill="1" applyBorder="1" applyAlignment="1">
      <alignment horizontal="left" vertical="center" wrapText="1"/>
    </xf>
    <xf numFmtId="0" fontId="6" fillId="0" borderId="33" xfId="1" applyFont="1" applyFill="1" applyBorder="1" applyAlignment="1">
      <alignment horizontal="center" vertical="center" wrapText="1"/>
    </xf>
    <xf numFmtId="0" fontId="6" fillId="0" borderId="24" xfId="1" applyFont="1" applyFill="1" applyBorder="1" applyAlignment="1">
      <alignment horizontal="center" vertical="center" wrapText="1"/>
    </xf>
    <xf numFmtId="0" fontId="6" fillId="0" borderId="7" xfId="1" applyFont="1" applyFill="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9900FF"/>
      <color rgb="FFFFCCFF"/>
      <color rgb="FFFFFF99"/>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26" workbookViewId="0">
      <selection activeCell="I34" sqref="I3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60"/>
      <c r="B2" s="63" t="s">
        <v>0</v>
      </c>
      <c r="C2" s="64"/>
      <c r="D2" s="64"/>
      <c r="E2" s="64"/>
      <c r="F2" s="64"/>
      <c r="G2" s="64"/>
      <c r="H2" s="64"/>
      <c r="I2" s="65"/>
      <c r="J2" s="72" t="s">
        <v>1</v>
      </c>
    </row>
    <row r="3" spans="1:10" x14ac:dyDescent="0.25">
      <c r="A3" s="61"/>
      <c r="B3" s="66"/>
      <c r="C3" s="67"/>
      <c r="D3" s="67"/>
      <c r="E3" s="67"/>
      <c r="F3" s="67"/>
      <c r="G3" s="67"/>
      <c r="H3" s="67"/>
      <c r="I3" s="68"/>
      <c r="J3" s="73"/>
    </row>
    <row r="4" spans="1:10" ht="15.75" thickBot="1" x14ac:dyDescent="0.3">
      <c r="A4" s="62"/>
      <c r="B4" s="69"/>
      <c r="C4" s="70"/>
      <c r="D4" s="70"/>
      <c r="E4" s="70"/>
      <c r="F4" s="70"/>
      <c r="G4" s="70"/>
      <c r="H4" s="70"/>
      <c r="I4" s="71"/>
      <c r="J4" s="8" t="s">
        <v>29</v>
      </c>
    </row>
    <row r="6" spans="1:10" ht="18.75" x14ac:dyDescent="0.3">
      <c r="A6" s="37" t="s">
        <v>30</v>
      </c>
    </row>
    <row r="8" spans="1:10" x14ac:dyDescent="0.25">
      <c r="A8" t="s">
        <v>31</v>
      </c>
    </row>
    <row r="10" spans="1:10" x14ac:dyDescent="0.25">
      <c r="A10" s="38" t="s">
        <v>32</v>
      </c>
    </row>
    <row r="11" spans="1:10" x14ac:dyDescent="0.25">
      <c r="A11" s="36" t="s">
        <v>33</v>
      </c>
    </row>
    <row r="12" spans="1:10" x14ac:dyDescent="0.25">
      <c r="A12" s="36" t="s">
        <v>34</v>
      </c>
    </row>
    <row r="13" spans="1:10" x14ac:dyDescent="0.25">
      <c r="A13" t="s">
        <v>35</v>
      </c>
    </row>
    <row r="14" spans="1:10" x14ac:dyDescent="0.25">
      <c r="A14" t="s">
        <v>36</v>
      </c>
    </row>
    <row r="15" spans="1:10" ht="15" customHeight="1" x14ac:dyDescent="0.25">
      <c r="A15" s="59" t="s">
        <v>37</v>
      </c>
      <c r="B15" s="59"/>
      <c r="C15" s="59"/>
      <c r="D15" s="59"/>
      <c r="E15" s="59"/>
      <c r="F15" s="59"/>
      <c r="G15" s="59"/>
      <c r="H15" s="59"/>
      <c r="I15" s="59"/>
      <c r="J15" s="59"/>
    </row>
    <row r="16" spans="1:10" x14ac:dyDescent="0.25">
      <c r="A16" s="59"/>
      <c r="B16" s="59"/>
      <c r="C16" s="59"/>
      <c r="D16" s="59"/>
      <c r="E16" s="59"/>
      <c r="F16" s="59"/>
      <c r="G16" s="59"/>
      <c r="H16" s="59"/>
      <c r="I16" s="59"/>
      <c r="J16" s="59"/>
    </row>
    <row r="17" spans="1:10" x14ac:dyDescent="0.25">
      <c r="A17" s="59"/>
      <c r="B17" s="59"/>
      <c r="C17" s="59"/>
      <c r="D17" s="59"/>
      <c r="E17" s="59"/>
      <c r="F17" s="59"/>
      <c r="G17" s="59"/>
      <c r="H17" s="59"/>
      <c r="I17" s="59"/>
      <c r="J17" s="59"/>
    </row>
    <row r="18" spans="1:10" x14ac:dyDescent="0.25">
      <c r="A18" t="s">
        <v>38</v>
      </c>
    </row>
    <row r="19" spans="1:10" x14ac:dyDescent="0.25">
      <c r="A19" t="s">
        <v>39</v>
      </c>
    </row>
    <row r="20" spans="1:10" x14ac:dyDescent="0.25">
      <c r="A20" t="s">
        <v>40</v>
      </c>
    </row>
    <row r="21" spans="1:10" x14ac:dyDescent="0.25">
      <c r="A21" t="s">
        <v>41</v>
      </c>
    </row>
    <row r="22" spans="1:10" x14ac:dyDescent="0.25">
      <c r="A22" t="s">
        <v>42</v>
      </c>
    </row>
    <row r="24" spans="1:10" x14ac:dyDescent="0.25">
      <c r="A24" s="38" t="s">
        <v>43</v>
      </c>
    </row>
    <row r="25" spans="1:10" x14ac:dyDescent="0.25">
      <c r="A25" s="36" t="s">
        <v>62</v>
      </c>
    </row>
    <row r="26" spans="1:10" x14ac:dyDescent="0.25">
      <c r="A26" s="36" t="s">
        <v>63</v>
      </c>
    </row>
    <row r="27" spans="1:10" x14ac:dyDescent="0.25">
      <c r="A27" s="59" t="s">
        <v>64</v>
      </c>
      <c r="B27" s="59"/>
      <c r="C27" s="59"/>
      <c r="D27" s="59"/>
      <c r="E27" s="59"/>
      <c r="F27" s="59"/>
      <c r="G27" s="59"/>
      <c r="H27" s="59"/>
      <c r="I27" s="59"/>
      <c r="J27" s="59"/>
    </row>
    <row r="28" spans="1:10" x14ac:dyDescent="0.25">
      <c r="A28" s="59"/>
      <c r="B28" s="59"/>
      <c r="C28" s="59"/>
      <c r="D28" s="59"/>
      <c r="E28" s="59"/>
      <c r="F28" s="59"/>
      <c r="G28" s="59"/>
      <c r="H28" s="59"/>
      <c r="I28" s="59"/>
      <c r="J28" s="59"/>
    </row>
    <row r="29" spans="1:10" x14ac:dyDescent="0.25">
      <c r="A29" s="36" t="s">
        <v>65</v>
      </c>
    </row>
    <row r="30" spans="1:10" x14ac:dyDescent="0.25">
      <c r="A30" t="s">
        <v>45</v>
      </c>
    </row>
    <row r="31" spans="1:10" x14ac:dyDescent="0.25">
      <c r="A31" s="36" t="s">
        <v>50</v>
      </c>
    </row>
    <row r="32" spans="1:10" x14ac:dyDescent="0.25">
      <c r="A32" t="s">
        <v>47</v>
      </c>
    </row>
    <row r="33" spans="1:10" x14ac:dyDescent="0.25">
      <c r="A33" t="s">
        <v>48</v>
      </c>
    </row>
    <row r="34" spans="1:10" x14ac:dyDescent="0.25">
      <c r="A34" s="36" t="s">
        <v>52</v>
      </c>
    </row>
    <row r="35" spans="1:10" x14ac:dyDescent="0.25">
      <c r="A35" t="s">
        <v>53</v>
      </c>
    </row>
    <row r="36" spans="1:10" x14ac:dyDescent="0.25">
      <c r="A36" t="s">
        <v>54</v>
      </c>
    </row>
    <row r="37" spans="1:10" x14ac:dyDescent="0.25">
      <c r="A37" s="58" t="s">
        <v>55</v>
      </c>
      <c r="B37" s="58"/>
      <c r="C37" s="58"/>
      <c r="D37" s="58"/>
      <c r="E37" s="58"/>
      <c r="F37" s="58"/>
      <c r="G37" s="58"/>
      <c r="H37" s="58"/>
      <c r="I37" s="58"/>
      <c r="J37" s="58"/>
    </row>
    <row r="38" spans="1:10" x14ac:dyDescent="0.25">
      <c r="A38" s="58"/>
      <c r="B38" s="58"/>
      <c r="C38" s="58"/>
      <c r="D38" s="58"/>
      <c r="E38" s="58"/>
      <c r="F38" s="58"/>
      <c r="G38" s="58"/>
      <c r="H38" s="58"/>
      <c r="I38" s="58"/>
      <c r="J38" s="58"/>
    </row>
    <row r="40" spans="1:10" x14ac:dyDescent="0.25">
      <c r="A40" s="38" t="s">
        <v>56</v>
      </c>
    </row>
    <row r="41" spans="1:10" x14ac:dyDescent="0.25">
      <c r="A41" t="s">
        <v>57</v>
      </c>
    </row>
    <row r="42" spans="1:10" x14ac:dyDescent="0.25">
      <c r="A42" t="s">
        <v>58</v>
      </c>
    </row>
    <row r="43" spans="1:10" x14ac:dyDescent="0.25">
      <c r="A43" t="s">
        <v>59</v>
      </c>
    </row>
    <row r="44" spans="1:10" x14ac:dyDescent="0.25">
      <c r="A44" s="58" t="s">
        <v>60</v>
      </c>
      <c r="B44" s="58"/>
      <c r="C44" s="58"/>
      <c r="D44" s="58"/>
      <c r="E44" s="58"/>
      <c r="F44" s="58"/>
      <c r="G44" s="58"/>
      <c r="H44" s="58"/>
      <c r="I44" s="58"/>
      <c r="J44" s="58"/>
    </row>
    <row r="45" spans="1:10" x14ac:dyDescent="0.25">
      <c r="A45" s="58"/>
      <c r="B45" s="58"/>
      <c r="C45" s="58"/>
      <c r="D45" s="58"/>
      <c r="E45" s="58"/>
      <c r="F45" s="58"/>
      <c r="G45" s="58"/>
      <c r="H45" s="58"/>
      <c r="I45" s="58"/>
      <c r="J45" s="58"/>
    </row>
    <row r="46" spans="1:10" x14ac:dyDescent="0.25">
      <c r="A46" t="s">
        <v>61</v>
      </c>
    </row>
  </sheetData>
  <mergeCells count="7">
    <mergeCell ref="A44:J45"/>
    <mergeCell ref="A27:J28"/>
    <mergeCell ref="A2:A4"/>
    <mergeCell ref="B2:I4"/>
    <mergeCell ref="J2:J3"/>
    <mergeCell ref="A15:J17"/>
    <mergeCell ref="A37:J38"/>
  </mergeCells>
  <pageMargins left="0.7" right="0.7" top="0.75" bottom="0.75" header="0.3" footer="0.3"/>
  <pageSetup orientation="portrait" horizontalDpi="4294967293"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sheetPr>
  <dimension ref="A1:DF7"/>
  <sheetViews>
    <sheetView topLeftCell="G6" zoomScale="90" zoomScaleNormal="90" workbookViewId="0">
      <selection activeCell="I7" sqref="I7"/>
    </sheetView>
  </sheetViews>
  <sheetFormatPr baseColWidth="10" defaultRowHeight="15" x14ac:dyDescent="0.25"/>
  <cols>
    <col min="1" max="1" width="26.7109375" customWidth="1"/>
    <col min="2" max="2" width="42.28515625" customWidth="1"/>
    <col min="3" max="3" width="25.42578125" customWidth="1"/>
    <col min="4" max="4" width="18.85546875" customWidth="1"/>
    <col min="5" max="5" width="21" customWidth="1"/>
    <col min="6" max="6" width="20.7109375" customWidth="1"/>
    <col min="7" max="7" width="57.28515625" customWidth="1"/>
    <col min="8" max="8" width="39.7109375" customWidth="1"/>
    <col min="9" max="9" width="33" customWidth="1"/>
    <col min="10" max="10" width="19.7109375" customWidth="1"/>
  </cols>
  <sheetData>
    <row r="1" spans="1:110"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row>
    <row r="2" spans="1:110" ht="15" customHeight="1" x14ac:dyDescent="0.25">
      <c r="A2" s="60"/>
      <c r="B2" s="63" t="s">
        <v>0</v>
      </c>
      <c r="C2" s="64"/>
      <c r="D2" s="64"/>
      <c r="E2" s="64"/>
      <c r="F2" s="64"/>
      <c r="G2" s="64"/>
      <c r="H2" s="64"/>
      <c r="I2" s="65"/>
      <c r="J2" s="72" t="s">
        <v>1</v>
      </c>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row>
    <row r="3" spans="1:110" ht="15" customHeight="1" x14ac:dyDescent="0.25">
      <c r="A3" s="61"/>
      <c r="B3" s="66"/>
      <c r="C3" s="67"/>
      <c r="D3" s="67"/>
      <c r="E3" s="67"/>
      <c r="F3" s="67"/>
      <c r="G3" s="67"/>
      <c r="H3" s="67"/>
      <c r="I3" s="68"/>
      <c r="J3" s="73"/>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row>
    <row r="4" spans="1:110" ht="15.75" customHeight="1" thickBot="1" x14ac:dyDescent="0.3">
      <c r="A4" s="62"/>
      <c r="B4" s="69"/>
      <c r="C4" s="70"/>
      <c r="D4" s="70"/>
      <c r="E4" s="70"/>
      <c r="F4" s="70"/>
      <c r="G4" s="70"/>
      <c r="H4" s="70"/>
      <c r="I4" s="71"/>
      <c r="J4" s="8" t="s">
        <v>29</v>
      </c>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row>
    <row r="5" spans="1:110" ht="20.25" customHeight="1" x14ac:dyDescent="0.25">
      <c r="A5" s="74" t="s">
        <v>2</v>
      </c>
      <c r="B5" s="75"/>
      <c r="C5" s="75"/>
      <c r="D5" s="75"/>
      <c r="E5" s="75"/>
      <c r="F5" s="75"/>
      <c r="G5" s="75"/>
      <c r="H5" s="75"/>
      <c r="I5" s="75"/>
      <c r="J5" s="76"/>
      <c r="K5" s="2"/>
      <c r="L5" s="2"/>
      <c r="M5" s="2"/>
      <c r="N5" s="2"/>
      <c r="O5" s="2"/>
      <c r="P5" s="2"/>
      <c r="Q5" s="2"/>
      <c r="R5" s="2"/>
      <c r="S5" s="2"/>
      <c r="T5" s="2"/>
      <c r="U5" s="2"/>
      <c r="V5" s="2"/>
      <c r="W5" s="2"/>
      <c r="X5" s="2"/>
      <c r="Y5" s="2"/>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row>
    <row r="6" spans="1:110" ht="49.5" customHeight="1" x14ac:dyDescent="0.25">
      <c r="A6" s="7" t="s">
        <v>11</v>
      </c>
      <c r="B6" s="7" t="s">
        <v>3</v>
      </c>
      <c r="C6" s="7" t="s">
        <v>4</v>
      </c>
      <c r="D6" s="7" t="s">
        <v>12</v>
      </c>
      <c r="E6" s="7" t="s">
        <v>9</v>
      </c>
      <c r="F6" s="7" t="s">
        <v>10</v>
      </c>
      <c r="G6" s="7" t="s">
        <v>5</v>
      </c>
      <c r="H6" s="7" t="s">
        <v>6</v>
      </c>
      <c r="I6" s="7" t="s">
        <v>7</v>
      </c>
      <c r="J6" s="7" t="s">
        <v>8</v>
      </c>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row>
    <row r="7" spans="1:110" ht="254.25" customHeight="1" x14ac:dyDescent="0.25">
      <c r="A7" s="44" t="s">
        <v>66</v>
      </c>
      <c r="B7" s="42" t="s">
        <v>67</v>
      </c>
      <c r="C7" s="43" t="s">
        <v>68</v>
      </c>
      <c r="D7" s="43" t="s">
        <v>69</v>
      </c>
      <c r="E7" s="43" t="s">
        <v>70</v>
      </c>
      <c r="F7" s="42" t="s">
        <v>70</v>
      </c>
      <c r="G7" s="41" t="s">
        <v>72</v>
      </c>
      <c r="H7" s="39" t="s">
        <v>73</v>
      </c>
      <c r="I7" s="40" t="s">
        <v>74</v>
      </c>
      <c r="J7" s="46">
        <v>44742</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row>
  </sheetData>
  <mergeCells count="4">
    <mergeCell ref="A5:J5"/>
    <mergeCell ref="A2:A4"/>
    <mergeCell ref="J2:J3"/>
    <mergeCell ref="B2:I4"/>
  </mergeCells>
  <pageMargins left="0.7" right="0.7" top="0.75" bottom="0.75" header="0.3" footer="0.3"/>
  <pageSetup orientation="portrait" horizontalDpi="4294967293"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tint="0.39997558519241921"/>
  </sheetPr>
  <dimension ref="A1:DE27"/>
  <sheetViews>
    <sheetView showGridLines="0" tabSelected="1" topLeftCell="A13" zoomScale="90" zoomScaleNormal="90" workbookViewId="0">
      <selection activeCell="F13" sqref="F13"/>
    </sheetView>
  </sheetViews>
  <sheetFormatPr baseColWidth="10" defaultRowHeight="15" x14ac:dyDescent="0.25"/>
  <cols>
    <col min="1" max="1" width="60" customWidth="1"/>
    <col min="2" max="2" width="16.85546875" customWidth="1"/>
    <col min="3" max="3" width="16.140625" customWidth="1"/>
    <col min="4" max="4" width="18.85546875" customWidth="1"/>
    <col min="5" max="5" width="21" customWidth="1"/>
    <col min="6" max="6" width="20.7109375" customWidth="1"/>
    <col min="7" max="7" width="21.28515625" customWidth="1"/>
    <col min="8" max="8" width="58.855468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60"/>
      <c r="B2" s="63" t="s">
        <v>0</v>
      </c>
      <c r="C2" s="64"/>
      <c r="D2" s="64"/>
      <c r="E2" s="64"/>
      <c r="F2" s="64"/>
      <c r="G2" s="65"/>
      <c r="H2" s="81" t="s">
        <v>1</v>
      </c>
      <c r="I2" s="4"/>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row>
    <row r="3" spans="1:109" ht="15" customHeight="1" x14ac:dyDescent="0.25">
      <c r="A3" s="61"/>
      <c r="B3" s="66"/>
      <c r="C3" s="67"/>
      <c r="D3" s="67"/>
      <c r="E3" s="67"/>
      <c r="F3" s="67"/>
      <c r="G3" s="68"/>
      <c r="H3" s="82"/>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row>
    <row r="4" spans="1:109" ht="15.75" customHeight="1" thickBot="1" x14ac:dyDescent="0.3">
      <c r="A4" s="62"/>
      <c r="B4" s="69"/>
      <c r="C4" s="70"/>
      <c r="D4" s="70"/>
      <c r="E4" s="70"/>
      <c r="F4" s="70"/>
      <c r="G4" s="71"/>
      <c r="H4" s="8" t="s">
        <v>29</v>
      </c>
      <c r="I4" s="4"/>
      <c r="J4" s="4"/>
      <c r="K4" s="4"/>
      <c r="L4" s="4"/>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row>
    <row r="5" spans="1:109" ht="20.25" customHeight="1" x14ac:dyDescent="0.25">
      <c r="A5" s="83" t="s">
        <v>13</v>
      </c>
      <c r="B5" s="84"/>
      <c r="C5" s="84"/>
      <c r="D5" s="84"/>
      <c r="E5" s="84"/>
      <c r="F5" s="84"/>
      <c r="G5" s="84"/>
      <c r="H5" s="84"/>
      <c r="I5" s="2"/>
      <c r="J5" s="2"/>
      <c r="K5" s="2"/>
      <c r="L5" s="2"/>
      <c r="M5" s="2"/>
      <c r="N5" s="2"/>
      <c r="O5" s="2"/>
      <c r="P5" s="2"/>
      <c r="Q5" s="2"/>
      <c r="R5" s="2"/>
      <c r="S5" s="2"/>
      <c r="T5" s="2"/>
      <c r="U5" s="2"/>
      <c r="V5" s="2"/>
      <c r="W5" s="2"/>
      <c r="X5" s="2"/>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row>
    <row r="6" spans="1:109" ht="26.25" customHeight="1" x14ac:dyDescent="0.25">
      <c r="A6" s="24" t="s">
        <v>14</v>
      </c>
      <c r="B6" s="85" t="s">
        <v>66</v>
      </c>
      <c r="C6" s="86"/>
      <c r="D6" s="86"/>
      <c r="E6" s="86"/>
      <c r="F6" s="86"/>
      <c r="G6" s="86"/>
      <c r="H6" s="87"/>
      <c r="I6" s="2"/>
      <c r="J6" s="2"/>
      <c r="K6" s="2"/>
      <c r="L6" s="2"/>
      <c r="M6" s="2"/>
      <c r="N6" s="2"/>
      <c r="O6" s="2"/>
      <c r="P6" s="2"/>
      <c r="Q6" s="2"/>
      <c r="R6" s="2"/>
      <c r="S6" s="2"/>
      <c r="T6" s="2"/>
      <c r="U6" s="2"/>
      <c r="V6" s="2"/>
      <c r="W6" s="2"/>
      <c r="X6" s="2"/>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row>
    <row r="7" spans="1:109" ht="26.25" customHeight="1" x14ac:dyDescent="0.25">
      <c r="A7" s="24" t="s">
        <v>19</v>
      </c>
      <c r="B7" s="77"/>
      <c r="C7" s="78"/>
      <c r="D7" s="25" t="s">
        <v>27</v>
      </c>
      <c r="E7" s="79"/>
      <c r="F7" s="80"/>
      <c r="G7" s="25" t="s">
        <v>28</v>
      </c>
      <c r="H7" s="26"/>
      <c r="I7" s="2"/>
      <c r="J7" s="2"/>
      <c r="K7" s="2"/>
      <c r="L7" s="2"/>
      <c r="M7" s="2"/>
      <c r="N7" s="2"/>
      <c r="O7" s="2"/>
      <c r="P7" s="2"/>
      <c r="Q7" s="2"/>
      <c r="R7" s="2"/>
      <c r="S7" s="2"/>
      <c r="T7" s="2"/>
      <c r="U7" s="2"/>
      <c r="V7" s="2"/>
      <c r="W7" s="2"/>
      <c r="X7" s="2"/>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row>
    <row r="8" spans="1:109" ht="12.75" customHeight="1" x14ac:dyDescent="0.25">
      <c r="A8" s="21"/>
      <c r="B8" s="22"/>
      <c r="C8" s="22"/>
      <c r="D8" s="17"/>
      <c r="E8" s="23"/>
      <c r="F8" s="23"/>
      <c r="G8" s="17"/>
      <c r="H8" s="23"/>
      <c r="I8" s="2"/>
      <c r="J8" s="2"/>
      <c r="K8" s="2"/>
      <c r="L8" s="2"/>
      <c r="M8" s="2"/>
      <c r="N8" s="2"/>
      <c r="O8" s="2"/>
      <c r="P8" s="2"/>
      <c r="Q8" s="2"/>
      <c r="R8" s="2"/>
      <c r="S8" s="2"/>
      <c r="T8" s="2"/>
      <c r="U8" s="2"/>
      <c r="V8" s="2"/>
      <c r="W8" s="2"/>
      <c r="X8" s="2"/>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row>
    <row r="9" spans="1:109" ht="26.25" thickBot="1" x14ac:dyDescent="0.3">
      <c r="A9" s="18" t="s">
        <v>44</v>
      </c>
      <c r="B9" s="19" t="s">
        <v>51</v>
      </c>
      <c r="C9" s="19" t="s">
        <v>46</v>
      </c>
      <c r="D9" s="19" t="s">
        <v>49</v>
      </c>
      <c r="E9" s="19" t="s">
        <v>15</v>
      </c>
      <c r="F9" s="19" t="s">
        <v>16</v>
      </c>
      <c r="G9" s="19" t="s">
        <v>17</v>
      </c>
      <c r="H9" s="20" t="s">
        <v>18</v>
      </c>
      <c r="I9" s="5"/>
      <c r="J9" s="5"/>
      <c r="K9" s="5"/>
      <c r="L9" s="5"/>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row>
    <row r="10" spans="1:109" ht="25.5" x14ac:dyDescent="0.25">
      <c r="A10" s="49" t="s">
        <v>76</v>
      </c>
      <c r="B10" s="48" t="s">
        <v>70</v>
      </c>
      <c r="C10" s="48" t="s">
        <v>70</v>
      </c>
      <c r="D10" s="50" t="s">
        <v>91</v>
      </c>
      <c r="E10" s="50" t="s">
        <v>94</v>
      </c>
      <c r="F10" s="52">
        <v>44406</v>
      </c>
      <c r="G10" s="52">
        <v>44500</v>
      </c>
      <c r="H10" s="54" t="s">
        <v>95</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x14ac:dyDescent="0.25">
      <c r="A11" s="47" t="s">
        <v>78</v>
      </c>
      <c r="B11" s="48" t="s">
        <v>70</v>
      </c>
      <c r="C11" s="48" t="s">
        <v>70</v>
      </c>
      <c r="D11" s="50" t="s">
        <v>91</v>
      </c>
      <c r="E11" s="50" t="s">
        <v>94</v>
      </c>
      <c r="F11" s="52">
        <v>44406</v>
      </c>
      <c r="G11" s="52">
        <v>44500</v>
      </c>
      <c r="H11" s="54" t="s">
        <v>96</v>
      </c>
      <c r="I11" s="1"/>
      <c r="J11" s="1"/>
      <c r="K11" s="1"/>
      <c r="L11" s="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row>
    <row r="12" spans="1:109" x14ac:dyDescent="0.25">
      <c r="A12" s="47" t="s">
        <v>79</v>
      </c>
      <c r="B12" s="48" t="s">
        <v>70</v>
      </c>
      <c r="C12" s="48" t="s">
        <v>70</v>
      </c>
      <c r="D12" s="50" t="s">
        <v>91</v>
      </c>
      <c r="E12" s="50" t="s">
        <v>94</v>
      </c>
      <c r="F12" s="52">
        <v>44406</v>
      </c>
      <c r="G12" s="52">
        <v>44500</v>
      </c>
      <c r="H12" s="54" t="s">
        <v>100</v>
      </c>
      <c r="I12" s="1"/>
      <c r="J12" s="1"/>
      <c r="K12" s="1"/>
      <c r="L12" s="1"/>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row>
    <row r="13" spans="1:109" x14ac:dyDescent="0.25">
      <c r="A13" s="47" t="s">
        <v>80</v>
      </c>
      <c r="B13" s="48" t="s">
        <v>70</v>
      </c>
      <c r="C13" s="48" t="s">
        <v>70</v>
      </c>
      <c r="D13" s="50" t="s">
        <v>91</v>
      </c>
      <c r="E13" s="50" t="s">
        <v>94</v>
      </c>
      <c r="F13" s="52">
        <v>44406</v>
      </c>
      <c r="G13" s="52">
        <v>44500</v>
      </c>
      <c r="H13" s="54" t="s">
        <v>99</v>
      </c>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row>
    <row r="14" spans="1:109" ht="25.5" x14ac:dyDescent="0.25">
      <c r="A14" s="47" t="s">
        <v>87</v>
      </c>
      <c r="B14" s="48" t="s">
        <v>70</v>
      </c>
      <c r="C14" s="48" t="s">
        <v>70</v>
      </c>
      <c r="D14" s="50" t="s">
        <v>91</v>
      </c>
      <c r="E14" s="50" t="s">
        <v>94</v>
      </c>
      <c r="F14" s="52">
        <v>44406</v>
      </c>
      <c r="G14" s="52">
        <v>44500</v>
      </c>
      <c r="H14" s="54" t="s">
        <v>97</v>
      </c>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row>
    <row r="15" spans="1:109" ht="25.5" x14ac:dyDescent="0.25">
      <c r="A15" s="45" t="s">
        <v>77</v>
      </c>
      <c r="B15" s="48" t="s">
        <v>70</v>
      </c>
      <c r="C15" s="48" t="s">
        <v>70</v>
      </c>
      <c r="D15" s="51" t="s">
        <v>92</v>
      </c>
      <c r="E15" s="50" t="s">
        <v>94</v>
      </c>
      <c r="F15" s="52">
        <v>44406</v>
      </c>
      <c r="G15" s="53">
        <v>44440</v>
      </c>
      <c r="H15" s="55" t="s">
        <v>98</v>
      </c>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row>
    <row r="16" spans="1:109" ht="25.5" x14ac:dyDescent="0.25">
      <c r="A16" s="47" t="s">
        <v>81</v>
      </c>
      <c r="B16" s="48" t="s">
        <v>70</v>
      </c>
      <c r="C16" s="48" t="s">
        <v>70</v>
      </c>
      <c r="D16" s="3" t="s">
        <v>92</v>
      </c>
      <c r="E16" s="50" t="s">
        <v>94</v>
      </c>
      <c r="F16" s="52">
        <v>44406</v>
      </c>
      <c r="G16" s="52">
        <v>44560</v>
      </c>
      <c r="H16" s="55" t="s">
        <v>101</v>
      </c>
      <c r="I16" s="1"/>
      <c r="J16" s="1"/>
      <c r="K16" s="1"/>
      <c r="L16" s="1"/>
      <c r="M16" s="1"/>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row>
    <row r="17" spans="1:109" x14ac:dyDescent="0.25">
      <c r="A17" s="47" t="s">
        <v>82</v>
      </c>
      <c r="B17" s="48" t="s">
        <v>70</v>
      </c>
      <c r="C17" s="48" t="s">
        <v>70</v>
      </c>
      <c r="D17" s="3" t="s">
        <v>92</v>
      </c>
      <c r="E17" s="50" t="s">
        <v>94</v>
      </c>
      <c r="F17" s="52">
        <v>44406</v>
      </c>
      <c r="G17" s="53">
        <v>44561</v>
      </c>
      <c r="H17" s="55" t="s">
        <v>102</v>
      </c>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row>
    <row r="18" spans="1:109" x14ac:dyDescent="0.25">
      <c r="A18" s="47" t="s">
        <v>83</v>
      </c>
      <c r="B18" s="48" t="s">
        <v>70</v>
      </c>
      <c r="C18" s="48" t="s">
        <v>70</v>
      </c>
      <c r="D18" s="3" t="s">
        <v>92</v>
      </c>
      <c r="E18" s="50" t="s">
        <v>94</v>
      </c>
      <c r="F18" s="52">
        <v>44406</v>
      </c>
      <c r="G18" s="53">
        <v>44439</v>
      </c>
      <c r="H18" s="55" t="s">
        <v>103</v>
      </c>
      <c r="I18" s="1"/>
      <c r="J18" s="1"/>
      <c r="K18" s="1"/>
      <c r="L18" s="1"/>
      <c r="M18" s="1"/>
      <c r="N18" s="1"/>
      <c r="O18" s="1"/>
      <c r="P18" s="1"/>
      <c r="Q18" s="1"/>
      <c r="R18" s="1"/>
      <c r="S18" s="1"/>
      <c r="T18" s="1"/>
      <c r="U18" s="1"/>
      <c r="V18" s="1"/>
      <c r="W18" s="1"/>
      <c r="X18" s="1"/>
      <c r="Y18" s="1"/>
      <c r="Z18" s="1"/>
      <c r="AA18" s="1"/>
      <c r="AB18" s="1"/>
      <c r="AC18" s="1"/>
      <c r="AD18" s="1"/>
      <c r="AE18" s="1"/>
      <c r="AF18" s="1"/>
      <c r="AG18" s="1"/>
      <c r="AH18" s="1"/>
      <c r="AI18" s="1"/>
      <c r="AJ18" s="1"/>
      <c r="AK18" s="1"/>
      <c r="AL18" s="1"/>
      <c r="AM18" s="1"/>
      <c r="AN18" s="1"/>
      <c r="AO18" s="1"/>
      <c r="AP18" s="1"/>
      <c r="AQ18" s="1"/>
      <c r="AR18" s="1"/>
      <c r="AS18" s="1"/>
      <c r="AT18" s="1"/>
      <c r="AU18" s="1"/>
      <c r="AV18" s="1"/>
      <c r="AW18" s="1"/>
      <c r="AX18" s="1"/>
      <c r="AY18" s="1"/>
      <c r="AZ18" s="1"/>
      <c r="BA18" s="1"/>
      <c r="BB18" s="1"/>
      <c r="BC18" s="1"/>
      <c r="BD18" s="1"/>
      <c r="BE18" s="1"/>
      <c r="BF18" s="1"/>
      <c r="BG18" s="1"/>
      <c r="BH18" s="1"/>
      <c r="BI18" s="1"/>
      <c r="BJ18" s="1"/>
      <c r="BK18" s="1"/>
      <c r="BL18" s="1"/>
      <c r="BM18" s="1"/>
      <c r="BN18" s="1"/>
      <c r="BO18" s="1"/>
      <c r="BP18" s="1"/>
      <c r="BQ18" s="1"/>
      <c r="BR18" s="1"/>
      <c r="BS18" s="1"/>
      <c r="BT18" s="1"/>
      <c r="BU18" s="1"/>
      <c r="BV18" s="1"/>
      <c r="BW18" s="1"/>
      <c r="BX18" s="1"/>
      <c r="BY18" s="1"/>
      <c r="BZ18" s="1"/>
      <c r="CA18" s="1"/>
      <c r="CB18" s="1"/>
      <c r="CC18" s="1"/>
      <c r="CD18" s="1"/>
      <c r="CE18" s="1"/>
      <c r="CF18" s="1"/>
      <c r="CG18" s="1"/>
      <c r="CH18" s="1"/>
      <c r="CI18" s="1"/>
      <c r="CJ18" s="1"/>
      <c r="CK18" s="1"/>
      <c r="CL18" s="1"/>
      <c r="CM18" s="1"/>
      <c r="CN18" s="1"/>
      <c r="CO18" s="1"/>
      <c r="CP18" s="1"/>
      <c r="CQ18" s="1"/>
      <c r="CR18" s="1"/>
      <c r="CS18" s="1"/>
      <c r="CT18" s="1"/>
      <c r="CU18" s="1"/>
      <c r="CV18" s="1"/>
      <c r="CW18" s="1"/>
      <c r="CX18" s="1"/>
      <c r="CY18" s="1"/>
      <c r="CZ18" s="1"/>
      <c r="DA18" s="1"/>
      <c r="DB18" s="1"/>
      <c r="DC18" s="1"/>
      <c r="DD18" s="1"/>
      <c r="DE18" s="1"/>
    </row>
    <row r="19" spans="1:109" ht="30.75" customHeight="1" x14ac:dyDescent="0.25">
      <c r="A19" s="47" t="s">
        <v>89</v>
      </c>
      <c r="B19" s="48" t="s">
        <v>70</v>
      </c>
      <c r="C19" s="48" t="s">
        <v>70</v>
      </c>
      <c r="D19" s="3" t="s">
        <v>92</v>
      </c>
      <c r="E19" s="50" t="s">
        <v>94</v>
      </c>
      <c r="F19" s="52">
        <v>44406</v>
      </c>
      <c r="G19" s="53">
        <v>44469</v>
      </c>
      <c r="H19" s="55" t="s">
        <v>104</v>
      </c>
      <c r="I19" s="1"/>
      <c r="J19" s="1"/>
      <c r="K19" s="1"/>
      <c r="L19" s="1"/>
      <c r="M19" s="1"/>
      <c r="N19" s="1"/>
      <c r="O19" s="1"/>
      <c r="P19" s="1"/>
      <c r="Q19" s="1"/>
      <c r="R19" s="1"/>
      <c r="S19" s="1"/>
      <c r="T19" s="1"/>
      <c r="U19" s="1"/>
      <c r="V19" s="1"/>
      <c r="W19" s="1"/>
      <c r="X19" s="1"/>
      <c r="Y19" s="1"/>
      <c r="Z19" s="1"/>
      <c r="AA19" s="1"/>
      <c r="AB19" s="1"/>
      <c r="AC19" s="1"/>
      <c r="AD19" s="1"/>
      <c r="AE19" s="1"/>
      <c r="AF19" s="1"/>
      <c r="AG19" s="1"/>
      <c r="AH19" s="1"/>
      <c r="AI19" s="1"/>
      <c r="AJ19" s="1"/>
      <c r="AK19" s="1"/>
      <c r="AL19" s="1"/>
      <c r="AM19" s="1"/>
      <c r="AN19" s="1"/>
      <c r="AO19" s="1"/>
      <c r="AP19" s="1"/>
      <c r="AQ19" s="1"/>
      <c r="AR19" s="1"/>
      <c r="AS19" s="1"/>
      <c r="AT19" s="1"/>
      <c r="AU19" s="1"/>
      <c r="AV19" s="1"/>
      <c r="AW19" s="1"/>
      <c r="AX19" s="1"/>
      <c r="AY19" s="1"/>
      <c r="AZ19" s="1"/>
      <c r="BA19" s="1"/>
      <c r="BB19" s="1"/>
      <c r="BC19" s="1"/>
      <c r="BD19" s="1"/>
      <c r="BE19" s="1"/>
      <c r="BF19" s="1"/>
      <c r="BG19" s="1"/>
      <c r="BH19" s="1"/>
      <c r="BI19" s="1"/>
      <c r="BJ19" s="1"/>
      <c r="BK19" s="1"/>
      <c r="BL19" s="1"/>
      <c r="BM19" s="1"/>
      <c r="BN19" s="1"/>
      <c r="BO19" s="1"/>
      <c r="BP19" s="1"/>
      <c r="BQ19" s="1"/>
      <c r="BR19" s="1"/>
      <c r="BS19" s="1"/>
      <c r="BT19" s="1"/>
      <c r="BU19" s="1"/>
      <c r="BV19" s="1"/>
      <c r="BW19" s="1"/>
      <c r="BX19" s="1"/>
      <c r="BY19" s="1"/>
      <c r="BZ19" s="1"/>
      <c r="CA19" s="1"/>
      <c r="CB19" s="1"/>
      <c r="CC19" s="1"/>
      <c r="CD19" s="1"/>
      <c r="CE19" s="1"/>
      <c r="CF19" s="1"/>
      <c r="CG19" s="1"/>
      <c r="CH19" s="1"/>
      <c r="CI19" s="1"/>
      <c r="CJ19" s="1"/>
      <c r="CK19" s="1"/>
      <c r="CL19" s="1"/>
      <c r="CM19" s="1"/>
      <c r="CN19" s="1"/>
      <c r="CO19" s="1"/>
      <c r="CP19" s="1"/>
      <c r="CQ19" s="1"/>
      <c r="CR19" s="1"/>
      <c r="CS19" s="1"/>
      <c r="CT19" s="1"/>
      <c r="CU19" s="1"/>
      <c r="CV19" s="1"/>
      <c r="CW19" s="1"/>
      <c r="CX19" s="1"/>
      <c r="CY19" s="1"/>
      <c r="CZ19" s="1"/>
      <c r="DA19" s="1"/>
      <c r="DB19" s="1"/>
      <c r="DC19" s="1"/>
      <c r="DD19" s="1"/>
      <c r="DE19" s="1"/>
    </row>
    <row r="20" spans="1:109" ht="26.25" customHeight="1" x14ac:dyDescent="0.25">
      <c r="A20" s="47" t="s">
        <v>88</v>
      </c>
      <c r="B20" s="48" t="s">
        <v>70</v>
      </c>
      <c r="C20" s="48" t="s">
        <v>70</v>
      </c>
      <c r="D20" s="3" t="s">
        <v>92</v>
      </c>
      <c r="E20" s="50" t="s">
        <v>94</v>
      </c>
      <c r="F20" s="52">
        <v>44406</v>
      </c>
      <c r="G20" s="53">
        <v>44440</v>
      </c>
      <c r="H20" s="55" t="s">
        <v>105</v>
      </c>
      <c r="I20" s="1"/>
      <c r="J20" s="1"/>
      <c r="K20" s="1"/>
      <c r="L20" s="1"/>
      <c r="M20" s="1"/>
      <c r="N20" s="1"/>
      <c r="O20" s="1"/>
      <c r="P20" s="1"/>
      <c r="Q20" s="1"/>
      <c r="R20" s="1"/>
      <c r="S20" s="1"/>
      <c r="T20" s="1"/>
      <c r="U20" s="1"/>
      <c r="V20" s="1"/>
      <c r="W20" s="1"/>
      <c r="X20" s="1"/>
      <c r="Y20" s="1"/>
      <c r="Z20" s="1"/>
      <c r="AA20" s="1"/>
      <c r="AB20" s="1"/>
      <c r="AC20" s="1"/>
      <c r="AD20" s="1"/>
      <c r="AE20" s="1"/>
      <c r="AF20" s="1"/>
      <c r="AG20" s="1"/>
      <c r="AH20" s="1"/>
      <c r="AI20" s="1"/>
      <c r="AJ20" s="1"/>
      <c r="AK20" s="1"/>
      <c r="AL20" s="1"/>
      <c r="AM20" s="1"/>
      <c r="AN20" s="1"/>
      <c r="AO20" s="1"/>
      <c r="AP20" s="1"/>
      <c r="AQ20" s="1"/>
      <c r="AR20" s="1"/>
      <c r="AS20" s="1"/>
      <c r="AT20" s="1"/>
      <c r="AU20" s="1"/>
      <c r="AV20" s="1"/>
      <c r="AW20" s="1"/>
      <c r="AX20" s="1"/>
      <c r="AY20" s="1"/>
      <c r="AZ20" s="1"/>
      <c r="BA20" s="1"/>
      <c r="BB20" s="1"/>
      <c r="BC20" s="1"/>
      <c r="BD20" s="1"/>
      <c r="BE20" s="1"/>
      <c r="BF20" s="1"/>
      <c r="BG20" s="1"/>
      <c r="BH20" s="1"/>
      <c r="BI20" s="1"/>
      <c r="BJ20" s="1"/>
      <c r="BK20" s="1"/>
      <c r="BL20" s="1"/>
      <c r="BM20" s="1"/>
      <c r="BN20" s="1"/>
      <c r="BO20" s="1"/>
      <c r="BP20" s="1"/>
      <c r="BQ20" s="1"/>
      <c r="BR20" s="1"/>
      <c r="BS20" s="1"/>
      <c r="BT20" s="1"/>
      <c r="BU20" s="1"/>
      <c r="BV20" s="1"/>
      <c r="BW20" s="1"/>
      <c r="BX20" s="1"/>
      <c r="BY20" s="1"/>
      <c r="BZ20" s="1"/>
      <c r="CA20" s="1"/>
      <c r="CB20" s="1"/>
      <c r="CC20" s="1"/>
      <c r="CD20" s="1"/>
      <c r="CE20" s="1"/>
      <c r="CF20" s="1"/>
      <c r="CG20" s="1"/>
      <c r="CH20" s="1"/>
      <c r="CI20" s="1"/>
      <c r="CJ20" s="1"/>
      <c r="CK20" s="1"/>
      <c r="CL20" s="1"/>
      <c r="CM20" s="1"/>
      <c r="CN20" s="1"/>
      <c r="CO20" s="1"/>
      <c r="CP20" s="1"/>
      <c r="CQ20" s="1"/>
      <c r="CR20" s="1"/>
      <c r="CS20" s="1"/>
      <c r="CT20" s="1"/>
      <c r="CU20" s="1"/>
      <c r="CV20" s="1"/>
      <c r="CW20" s="1"/>
      <c r="CX20" s="1"/>
      <c r="CY20" s="1"/>
      <c r="CZ20" s="1"/>
      <c r="DA20" s="1"/>
      <c r="DB20" s="1"/>
      <c r="DC20" s="1"/>
      <c r="DD20" s="1"/>
      <c r="DE20" s="1"/>
    </row>
    <row r="21" spans="1:109" x14ac:dyDescent="0.25">
      <c r="A21" s="47" t="s">
        <v>84</v>
      </c>
      <c r="B21" s="48" t="s">
        <v>70</v>
      </c>
      <c r="C21" s="48" t="s">
        <v>70</v>
      </c>
      <c r="D21" s="51" t="s">
        <v>93</v>
      </c>
      <c r="E21" s="50" t="s">
        <v>94</v>
      </c>
      <c r="F21" s="52">
        <v>44406</v>
      </c>
      <c r="G21" s="53">
        <v>44561</v>
      </c>
      <c r="H21" s="55" t="s">
        <v>106</v>
      </c>
      <c r="I21" s="1"/>
      <c r="J21" s="1"/>
      <c r="K21" s="1"/>
      <c r="L21" s="1"/>
      <c r="M21" s="1"/>
      <c r="N21" s="1"/>
      <c r="O21" s="1"/>
      <c r="P21" s="1"/>
      <c r="Q21" s="1"/>
      <c r="R21" s="1"/>
      <c r="S21" s="1"/>
      <c r="T21" s="1"/>
      <c r="U21" s="1"/>
      <c r="V21" s="1"/>
      <c r="W21" s="1"/>
      <c r="X21" s="1"/>
      <c r="Y21" s="1"/>
      <c r="Z21" s="1"/>
      <c r="AA21" s="1"/>
      <c r="AB21" s="1"/>
      <c r="AC21" s="1"/>
      <c r="AD21" s="1"/>
      <c r="AE21" s="1"/>
      <c r="AF21" s="1"/>
      <c r="AG21" s="1"/>
      <c r="AH21" s="1"/>
      <c r="AI21" s="1"/>
      <c r="AJ21" s="1"/>
      <c r="AK21" s="1"/>
      <c r="AL21" s="1"/>
      <c r="AM21" s="1"/>
      <c r="AN21" s="1"/>
      <c r="AO21" s="1"/>
      <c r="AP21" s="1"/>
      <c r="AQ21" s="1"/>
      <c r="AR21" s="1"/>
      <c r="AS21" s="1"/>
      <c r="AT21" s="1"/>
      <c r="AU21" s="1"/>
      <c r="AV21" s="1"/>
      <c r="AW21" s="1"/>
      <c r="AX21" s="1"/>
      <c r="AY21" s="1"/>
      <c r="AZ21" s="1"/>
      <c r="BA21" s="1"/>
      <c r="BB21" s="1"/>
      <c r="BC21" s="1"/>
      <c r="BD21" s="1"/>
      <c r="BE21" s="1"/>
      <c r="BF21" s="1"/>
      <c r="BG21" s="1"/>
      <c r="BH21" s="1"/>
      <c r="BI21" s="1"/>
      <c r="BJ21" s="1"/>
      <c r="BK21" s="1"/>
      <c r="BL21" s="1"/>
      <c r="BM21" s="1"/>
      <c r="BN21" s="1"/>
      <c r="BO21" s="1"/>
      <c r="BP21" s="1"/>
      <c r="BQ21" s="1"/>
      <c r="BR21" s="1"/>
      <c r="BS21" s="1"/>
      <c r="BT21" s="1"/>
      <c r="BU21" s="1"/>
      <c r="BV21" s="1"/>
      <c r="BW21" s="1"/>
      <c r="BX21" s="1"/>
      <c r="BY21" s="1"/>
      <c r="BZ21" s="1"/>
      <c r="CA21" s="1"/>
      <c r="CB21" s="1"/>
      <c r="CC21" s="1"/>
      <c r="CD21" s="1"/>
      <c r="CE21" s="1"/>
      <c r="CF21" s="1"/>
      <c r="CG21" s="1"/>
      <c r="CH21" s="1"/>
      <c r="CI21" s="1"/>
      <c r="CJ21" s="1"/>
      <c r="CK21" s="1"/>
      <c r="CL21" s="1"/>
      <c r="CM21" s="1"/>
      <c r="CN21" s="1"/>
      <c r="CO21" s="1"/>
      <c r="CP21" s="1"/>
      <c r="CQ21" s="1"/>
      <c r="CR21" s="1"/>
      <c r="CS21" s="1"/>
      <c r="CT21" s="1"/>
      <c r="CU21" s="1"/>
      <c r="CV21" s="1"/>
      <c r="CW21" s="1"/>
      <c r="CX21" s="1"/>
      <c r="CY21" s="1"/>
      <c r="CZ21" s="1"/>
      <c r="DA21" s="1"/>
      <c r="DB21" s="1"/>
      <c r="DC21" s="1"/>
      <c r="DD21" s="1"/>
      <c r="DE21" s="1"/>
    </row>
    <row r="22" spans="1:109" ht="25.5" x14ac:dyDescent="0.25">
      <c r="A22" s="49" t="s">
        <v>75</v>
      </c>
      <c r="B22" s="48" t="s">
        <v>70</v>
      </c>
      <c r="C22" s="48" t="s">
        <v>70</v>
      </c>
      <c r="D22" s="3" t="s">
        <v>92</v>
      </c>
      <c r="E22" s="50" t="s">
        <v>94</v>
      </c>
      <c r="F22" s="52">
        <v>44406</v>
      </c>
      <c r="G22" s="53">
        <v>44439</v>
      </c>
      <c r="H22" s="55" t="s">
        <v>110</v>
      </c>
      <c r="I22" s="1"/>
      <c r="J22" s="1"/>
      <c r="K22" s="1"/>
      <c r="L22" s="1"/>
      <c r="M22" s="1"/>
      <c r="N22" s="1"/>
      <c r="O22" s="1"/>
      <c r="P22" s="1"/>
      <c r="Q22" s="1"/>
      <c r="R22" s="1"/>
      <c r="S22" s="1"/>
      <c r="T22" s="1"/>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row>
    <row r="23" spans="1:109" x14ac:dyDescent="0.25">
      <c r="A23" s="49" t="s">
        <v>85</v>
      </c>
      <c r="B23" s="48" t="s">
        <v>70</v>
      </c>
      <c r="C23" s="48" t="s">
        <v>70</v>
      </c>
      <c r="D23" s="3" t="s">
        <v>92</v>
      </c>
      <c r="E23" s="50" t="s">
        <v>94</v>
      </c>
      <c r="F23" s="52">
        <v>44406</v>
      </c>
      <c r="G23" s="53">
        <v>44439</v>
      </c>
      <c r="H23" s="55" t="s">
        <v>108</v>
      </c>
      <c r="I23" s="1"/>
      <c r="J23" s="1"/>
      <c r="K23" s="1"/>
      <c r="L23" s="1"/>
      <c r="M23" s="1"/>
      <c r="N23" s="1"/>
      <c r="O23" s="1"/>
      <c r="P23" s="1"/>
      <c r="Q23" s="1"/>
      <c r="R23" s="1"/>
      <c r="S23" s="1"/>
      <c r="T23" s="1"/>
      <c r="U23" s="1"/>
      <c r="V23" s="1"/>
      <c r="W23" s="1"/>
      <c r="X23" s="1"/>
      <c r="Y23" s="1"/>
      <c r="Z23" s="1"/>
      <c r="AA23" s="1"/>
      <c r="AB23" s="1"/>
      <c r="AC23" s="1"/>
      <c r="AD23" s="1"/>
      <c r="AE23" s="1"/>
      <c r="AF23" s="1"/>
      <c r="AG23" s="1"/>
      <c r="AH23" s="1"/>
      <c r="AI23" s="1"/>
      <c r="AJ23" s="1"/>
      <c r="AK23" s="1"/>
      <c r="AL23" s="1"/>
      <c r="AM23" s="1"/>
      <c r="AN23" s="1"/>
      <c r="AO23" s="1"/>
      <c r="AP23" s="1"/>
      <c r="AQ23" s="1"/>
      <c r="AR23" s="1"/>
      <c r="AS23" s="1"/>
      <c r="AT23" s="1"/>
      <c r="AU23" s="1"/>
      <c r="AV23" s="1"/>
      <c r="AW23" s="1"/>
      <c r="AX23" s="1"/>
      <c r="AY23" s="1"/>
      <c r="AZ23" s="1"/>
      <c r="BA23" s="1"/>
      <c r="BB23" s="1"/>
      <c r="BC23" s="1"/>
      <c r="BD23" s="1"/>
      <c r="BE23" s="1"/>
      <c r="BF23" s="1"/>
      <c r="BG23" s="1"/>
      <c r="BH23" s="1"/>
      <c r="BI23" s="1"/>
      <c r="BJ23" s="1"/>
      <c r="BK23" s="1"/>
      <c r="BL23" s="1"/>
      <c r="BM23" s="1"/>
      <c r="BN23" s="1"/>
      <c r="BO23" s="1"/>
      <c r="BP23" s="1"/>
      <c r="BQ23" s="1"/>
      <c r="BR23" s="1"/>
      <c r="BS23" s="1"/>
      <c r="BT23" s="1"/>
      <c r="BU23" s="1"/>
      <c r="BV23" s="1"/>
      <c r="BW23" s="1"/>
      <c r="BX23" s="1"/>
      <c r="BY23" s="1"/>
      <c r="BZ23" s="1"/>
      <c r="CA23" s="1"/>
      <c r="CB23" s="1"/>
      <c r="CC23" s="1"/>
      <c r="CD23" s="1"/>
      <c r="CE23" s="1"/>
      <c r="CF23" s="1"/>
      <c r="CG23" s="1"/>
      <c r="CH23" s="1"/>
      <c r="CI23" s="1"/>
      <c r="CJ23" s="1"/>
      <c r="CK23" s="1"/>
      <c r="CL23" s="1"/>
      <c r="CM23" s="1"/>
      <c r="CN23" s="1"/>
      <c r="CO23" s="1"/>
      <c r="CP23" s="1"/>
      <c r="CQ23" s="1"/>
      <c r="CR23" s="1"/>
      <c r="CS23" s="1"/>
      <c r="CT23" s="1"/>
      <c r="CU23" s="1"/>
      <c r="CV23" s="1"/>
      <c r="CW23" s="1"/>
      <c r="CX23" s="1"/>
      <c r="CY23" s="1"/>
      <c r="CZ23" s="1"/>
      <c r="DA23" s="1"/>
      <c r="DB23" s="1"/>
      <c r="DC23" s="1"/>
      <c r="DD23" s="1"/>
      <c r="DE23" s="1"/>
    </row>
    <row r="24" spans="1:109" ht="15.75" customHeight="1" x14ac:dyDescent="0.25">
      <c r="A24" s="47" t="s">
        <v>86</v>
      </c>
      <c r="B24" s="48" t="s">
        <v>70</v>
      </c>
      <c r="C24" s="48" t="s">
        <v>70</v>
      </c>
      <c r="D24" s="3" t="s">
        <v>92</v>
      </c>
      <c r="E24" s="50" t="s">
        <v>94</v>
      </c>
      <c r="F24" s="52">
        <v>44406</v>
      </c>
      <c r="G24" s="53">
        <v>44439</v>
      </c>
      <c r="H24" s="55" t="s">
        <v>107</v>
      </c>
      <c r="I24" s="1"/>
      <c r="J24" s="1"/>
      <c r="K24" s="1"/>
      <c r="L24" s="1"/>
      <c r="M24" s="1"/>
      <c r="N24" s="1"/>
      <c r="O24" s="1"/>
      <c r="P24" s="1"/>
      <c r="Q24" s="1"/>
      <c r="R24" s="1"/>
      <c r="S24" s="1"/>
      <c r="T24" s="1"/>
      <c r="U24" s="1"/>
      <c r="V24" s="1"/>
      <c r="W24" s="1"/>
      <c r="X24" s="1"/>
      <c r="Y24" s="1"/>
      <c r="Z24" s="1"/>
      <c r="AA24" s="1"/>
      <c r="AB24" s="1"/>
      <c r="AC24" s="1"/>
      <c r="AD24" s="1"/>
      <c r="AE24" s="1"/>
      <c r="AF24" s="1"/>
      <c r="AG24" s="1"/>
      <c r="AH24" s="1"/>
      <c r="AI24" s="1"/>
      <c r="AJ24" s="1"/>
      <c r="AK24" s="1"/>
      <c r="AL24" s="1"/>
      <c r="AM24" s="1"/>
      <c r="AN24" s="1"/>
      <c r="AO24" s="1"/>
      <c r="AP24" s="1"/>
      <c r="AQ24" s="1"/>
      <c r="AR24" s="1"/>
      <c r="AS24" s="1"/>
      <c r="AT24" s="1"/>
      <c r="AU24" s="1"/>
      <c r="AV24" s="1"/>
      <c r="AW24" s="1"/>
      <c r="AX24" s="1"/>
      <c r="AY24" s="1"/>
      <c r="AZ24" s="1"/>
      <c r="BA24" s="1"/>
      <c r="BB24" s="1"/>
      <c r="BC24" s="1"/>
      <c r="BD24" s="1"/>
      <c r="BE24" s="1"/>
      <c r="BF24" s="1"/>
      <c r="BG24" s="1"/>
      <c r="BH24" s="1"/>
      <c r="BI24" s="1"/>
      <c r="BJ24" s="1"/>
      <c r="BK24" s="1"/>
      <c r="BL24" s="1"/>
      <c r="BM24" s="1"/>
      <c r="BN24" s="1"/>
      <c r="BO24" s="1"/>
      <c r="BP24" s="1"/>
      <c r="BQ24" s="1"/>
      <c r="BR24" s="1"/>
      <c r="BS24" s="1"/>
      <c r="BT24" s="1"/>
      <c r="BU24" s="1"/>
      <c r="BV24" s="1"/>
      <c r="BW24" s="1"/>
      <c r="BX24" s="1"/>
      <c r="BY24" s="1"/>
      <c r="BZ24" s="1"/>
      <c r="CA24" s="1"/>
      <c r="CB24" s="1"/>
      <c r="CC24" s="1"/>
      <c r="CD24" s="1"/>
      <c r="CE24" s="1"/>
      <c r="CF24" s="1"/>
      <c r="CG24" s="1"/>
      <c r="CH24" s="1"/>
      <c r="CI24" s="1"/>
      <c r="CJ24" s="1"/>
      <c r="CK24" s="1"/>
      <c r="CL24" s="1"/>
      <c r="CM24" s="1"/>
      <c r="CN24" s="1"/>
      <c r="CO24" s="1"/>
      <c r="CP24" s="1"/>
      <c r="CQ24" s="1"/>
      <c r="CR24" s="1"/>
      <c r="CS24" s="1"/>
      <c r="CT24" s="1"/>
      <c r="CU24" s="1"/>
      <c r="CV24" s="1"/>
      <c r="CW24" s="1"/>
      <c r="CX24" s="1"/>
      <c r="CY24" s="1"/>
      <c r="CZ24" s="1"/>
      <c r="DA24" s="1"/>
      <c r="DB24" s="1"/>
      <c r="DC24" s="1"/>
      <c r="DD24" s="1"/>
      <c r="DE24" s="1"/>
    </row>
    <row r="25" spans="1:109" ht="17.25" customHeight="1" x14ac:dyDescent="0.25">
      <c r="A25" s="47" t="s">
        <v>90</v>
      </c>
      <c r="B25" s="48" t="s">
        <v>70</v>
      </c>
      <c r="C25" s="48" t="s">
        <v>70</v>
      </c>
      <c r="D25" s="3" t="s">
        <v>92</v>
      </c>
      <c r="E25" s="50" t="s">
        <v>94</v>
      </c>
      <c r="F25" s="52">
        <v>44406</v>
      </c>
      <c r="G25" s="53">
        <v>44439</v>
      </c>
      <c r="H25" s="55" t="s">
        <v>111</v>
      </c>
      <c r="I25" s="1"/>
      <c r="J25" s="1"/>
      <c r="K25" s="1"/>
      <c r="L25" s="1"/>
      <c r="M25" s="1"/>
      <c r="N25" s="1"/>
      <c r="O25" s="1"/>
      <c r="P25" s="1"/>
      <c r="Q25" s="1"/>
      <c r="R25" s="1"/>
      <c r="S25" s="1"/>
      <c r="T25" s="1"/>
      <c r="U25" s="1"/>
      <c r="V25" s="1"/>
      <c r="W25" s="1"/>
      <c r="X25" s="1"/>
      <c r="Y25" s="1"/>
      <c r="Z25" s="1"/>
      <c r="AA25" s="1"/>
      <c r="AB25" s="1"/>
      <c r="AC25" s="1"/>
      <c r="AD25" s="1"/>
      <c r="AE25" s="1"/>
      <c r="AF25" s="1"/>
      <c r="AG25" s="1"/>
      <c r="AH25" s="1"/>
      <c r="AI25" s="1"/>
      <c r="AJ25" s="1"/>
      <c r="AK25" s="1"/>
      <c r="AL25" s="1"/>
      <c r="AM25" s="1"/>
      <c r="AN25" s="1"/>
      <c r="AO25" s="1"/>
      <c r="AP25" s="1"/>
      <c r="AQ25" s="1"/>
      <c r="AR25" s="1"/>
      <c r="AS25" s="1"/>
      <c r="AT25" s="1"/>
      <c r="AU25" s="1"/>
      <c r="AV25" s="1"/>
      <c r="AW25" s="1"/>
      <c r="AX25" s="1"/>
      <c r="AY25" s="1"/>
      <c r="AZ25" s="1"/>
      <c r="BA25" s="1"/>
      <c r="BB25" s="1"/>
      <c r="BC25" s="1"/>
      <c r="BD25" s="1"/>
      <c r="BE25" s="1"/>
      <c r="BF25" s="1"/>
      <c r="BG25" s="1"/>
      <c r="BH25" s="1"/>
      <c r="BI25" s="1"/>
      <c r="BJ25" s="1"/>
      <c r="BK25" s="1"/>
      <c r="BL25" s="1"/>
      <c r="BM25" s="1"/>
      <c r="BN25" s="1"/>
      <c r="BO25" s="1"/>
      <c r="BP25" s="1"/>
      <c r="BQ25" s="1"/>
      <c r="BR25" s="1"/>
      <c r="BS25" s="1"/>
      <c r="BT25" s="1"/>
      <c r="BU25" s="1"/>
      <c r="BV25" s="1"/>
      <c r="BW25" s="1"/>
      <c r="BX25" s="1"/>
      <c r="BY25" s="1"/>
      <c r="BZ25" s="1"/>
      <c r="CA25" s="1"/>
      <c r="CB25" s="1"/>
      <c r="CC25" s="1"/>
      <c r="CD25" s="1"/>
      <c r="CE25" s="1"/>
      <c r="CF25" s="1"/>
      <c r="CG25" s="1"/>
      <c r="CH25" s="1"/>
      <c r="CI25" s="1"/>
      <c r="CJ25" s="1"/>
      <c r="CK25" s="1"/>
      <c r="CL25" s="1"/>
      <c r="CM25" s="1"/>
      <c r="CN25" s="1"/>
      <c r="CO25" s="1"/>
      <c r="CP25" s="1"/>
      <c r="CQ25" s="1"/>
      <c r="CR25" s="1"/>
      <c r="CS25" s="1"/>
      <c r="CT25" s="1"/>
      <c r="CU25" s="1"/>
      <c r="CV25" s="1"/>
      <c r="CW25" s="1"/>
      <c r="CX25" s="1"/>
      <c r="CY25" s="1"/>
      <c r="CZ25" s="1"/>
      <c r="DA25" s="1"/>
      <c r="DB25" s="1"/>
      <c r="DC25" s="1"/>
      <c r="DD25" s="1"/>
      <c r="DE25" s="1"/>
    </row>
    <row r="26" spans="1:109" x14ac:dyDescent="0.25">
      <c r="A26" s="49" t="s">
        <v>71</v>
      </c>
      <c r="B26" s="48" t="s">
        <v>70</v>
      </c>
      <c r="C26" s="48" t="s">
        <v>70</v>
      </c>
      <c r="D26" s="50" t="s">
        <v>91</v>
      </c>
      <c r="E26" s="50" t="s">
        <v>94</v>
      </c>
      <c r="F26" s="52">
        <v>44406</v>
      </c>
      <c r="G26" s="53">
        <v>44439</v>
      </c>
      <c r="H26" s="55" t="s">
        <v>109</v>
      </c>
    </row>
    <row r="27" spans="1:109" x14ac:dyDescent="0.25">
      <c r="A27" s="47"/>
      <c r="B27" s="6"/>
      <c r="C27" s="6"/>
      <c r="D27" s="3"/>
      <c r="E27" s="3"/>
      <c r="F27" s="6"/>
      <c r="G27" s="3"/>
      <c r="H27" s="15"/>
    </row>
  </sheetData>
  <mergeCells count="7">
    <mergeCell ref="B7:C7"/>
    <mergeCell ref="E7:F7"/>
    <mergeCell ref="H2:H3"/>
    <mergeCell ref="B2:G4"/>
    <mergeCell ref="A5:H5"/>
    <mergeCell ref="A2:A4"/>
    <mergeCell ref="B6:H6"/>
  </mergeCells>
  <pageMargins left="0.7" right="0.7" top="0.75" bottom="0.75" header="0.3" footer="0.3"/>
  <pageSetup orientation="portrait" horizontalDpi="4294967293"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7" tint="0.39997558519241921"/>
  </sheetPr>
  <dimension ref="A1:DG26"/>
  <sheetViews>
    <sheetView showGridLines="0" topLeftCell="C13" zoomScaleNormal="100" workbookViewId="0">
      <selection activeCell="A25" sqref="A25"/>
    </sheetView>
  </sheetViews>
  <sheetFormatPr baseColWidth="10" defaultRowHeight="15" x14ac:dyDescent="0.25"/>
  <cols>
    <col min="1" max="1" width="47.85546875" customWidth="1"/>
    <col min="2" max="2" width="25" customWidth="1"/>
    <col min="3" max="3" width="25.42578125" customWidth="1"/>
    <col min="4" max="4" width="18.85546875" customWidth="1"/>
    <col min="5" max="5" width="21" customWidth="1"/>
    <col min="6" max="6" width="20.7109375" customWidth="1"/>
    <col min="7" max="7" width="39.710937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60"/>
      <c r="B2" s="63" t="s">
        <v>0</v>
      </c>
      <c r="C2" s="64"/>
      <c r="D2" s="64"/>
      <c r="E2" s="64"/>
      <c r="F2" s="64"/>
      <c r="G2" s="64"/>
      <c r="H2" s="64"/>
      <c r="I2" s="64"/>
      <c r="J2" s="64"/>
      <c r="K2" s="65"/>
      <c r="L2" s="81" t="s">
        <v>1</v>
      </c>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row>
    <row r="3" spans="1:111" ht="15" customHeight="1" x14ac:dyDescent="0.25">
      <c r="A3" s="61"/>
      <c r="B3" s="66"/>
      <c r="C3" s="67"/>
      <c r="D3" s="67"/>
      <c r="E3" s="67"/>
      <c r="F3" s="67"/>
      <c r="G3" s="67"/>
      <c r="H3" s="67"/>
      <c r="I3" s="67"/>
      <c r="J3" s="67"/>
      <c r="K3" s="68"/>
      <c r="L3" s="82"/>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row>
    <row r="4" spans="1:111" ht="15.75" customHeight="1" thickBot="1" x14ac:dyDescent="0.3">
      <c r="A4" s="62"/>
      <c r="B4" s="69"/>
      <c r="C4" s="70"/>
      <c r="D4" s="70"/>
      <c r="E4" s="70"/>
      <c r="F4" s="70"/>
      <c r="G4" s="70"/>
      <c r="H4" s="70"/>
      <c r="I4" s="70"/>
      <c r="J4" s="70"/>
      <c r="K4" s="71"/>
      <c r="L4" s="8" t="s">
        <v>29</v>
      </c>
      <c r="M4" s="4"/>
      <c r="N4" s="4"/>
      <c r="O4" s="4"/>
      <c r="P4" s="4"/>
      <c r="Q4" s="4"/>
      <c r="R4" s="4"/>
      <c r="S4" s="4"/>
      <c r="T4" s="4"/>
      <c r="U4" s="4"/>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row>
    <row r="5" spans="1:111" ht="20.25" customHeight="1" x14ac:dyDescent="0.25">
      <c r="A5" s="88" t="s">
        <v>20</v>
      </c>
      <c r="B5" s="89"/>
      <c r="C5" s="89"/>
      <c r="D5" s="89"/>
      <c r="E5" s="89"/>
      <c r="F5" s="89"/>
      <c r="G5" s="89"/>
      <c r="H5" s="89"/>
      <c r="I5" s="89"/>
      <c r="J5" s="89"/>
      <c r="K5" s="89"/>
      <c r="L5" s="89"/>
      <c r="M5" s="2"/>
      <c r="N5" s="2"/>
      <c r="O5" s="2"/>
      <c r="P5" s="2"/>
      <c r="Q5" s="2"/>
      <c r="R5" s="2"/>
      <c r="S5" s="2"/>
      <c r="T5" s="2"/>
      <c r="U5" s="2"/>
      <c r="V5" s="2"/>
      <c r="W5" s="2"/>
      <c r="X5" s="2"/>
      <c r="Y5" s="2"/>
      <c r="Z5" s="2"/>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row>
    <row r="6" spans="1:111" ht="26.25" customHeight="1" x14ac:dyDescent="0.25">
      <c r="A6" s="24" t="s">
        <v>14</v>
      </c>
      <c r="B6" s="90" t="str">
        <f>'PLAN DE TRABAJO'!B6:H6</f>
        <v>Modernización Institucional</v>
      </c>
      <c r="C6" s="91"/>
      <c r="D6" s="91"/>
      <c r="E6" s="91"/>
      <c r="F6" s="91"/>
      <c r="G6" s="91"/>
      <c r="H6" s="91"/>
      <c r="I6" s="91"/>
      <c r="J6" s="91"/>
      <c r="K6" s="91"/>
      <c r="L6" s="92"/>
      <c r="M6" s="2"/>
      <c r="N6" s="2"/>
      <c r="O6" s="2"/>
      <c r="P6" s="2"/>
      <c r="Q6" s="2"/>
      <c r="R6" s="2"/>
      <c r="S6" s="2"/>
      <c r="T6" s="2"/>
      <c r="U6" s="2"/>
      <c r="V6" s="2"/>
      <c r="W6" s="2"/>
      <c r="X6" s="2"/>
      <c r="Y6" s="2"/>
      <c r="Z6" s="2"/>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row>
    <row r="7" spans="1:111" ht="26.25" customHeight="1" x14ac:dyDescent="0.25">
      <c r="A7" s="31" t="s">
        <v>19</v>
      </c>
      <c r="B7" s="93">
        <f>'PLAN DE TRABAJO'!B7:C7</f>
        <v>0</v>
      </c>
      <c r="C7" s="94"/>
      <c r="D7" s="94"/>
      <c r="E7" s="30" t="s">
        <v>27</v>
      </c>
      <c r="F7" s="32">
        <f>'PLAN DE TRABAJO'!E7</f>
        <v>0</v>
      </c>
      <c r="G7" s="33"/>
      <c r="H7" s="34"/>
      <c r="I7" s="30" t="s">
        <v>28</v>
      </c>
      <c r="J7" s="95">
        <f>'PLAN DE TRABAJO'!H7:H7</f>
        <v>0</v>
      </c>
      <c r="K7" s="96"/>
      <c r="L7" s="97"/>
      <c r="M7" s="2"/>
      <c r="N7" s="2"/>
      <c r="O7" s="2"/>
      <c r="P7" s="2"/>
      <c r="Q7" s="2"/>
      <c r="R7" s="2"/>
      <c r="S7" s="2"/>
      <c r="T7" s="2"/>
      <c r="U7" s="2"/>
      <c r="V7" s="2"/>
      <c r="W7" s="2"/>
      <c r="X7" s="2"/>
      <c r="Y7" s="2"/>
      <c r="Z7" s="2"/>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row>
    <row r="8" spans="1:111" ht="15.75" customHeight="1" x14ac:dyDescent="0.25">
      <c r="A8" s="21"/>
      <c r="B8" s="27"/>
      <c r="C8" s="27"/>
      <c r="D8" s="27"/>
      <c r="E8" s="17"/>
      <c r="F8" s="28"/>
      <c r="G8" s="28"/>
      <c r="H8" s="28"/>
      <c r="I8" s="17"/>
      <c r="J8" s="29"/>
      <c r="K8" s="29"/>
      <c r="L8" s="29"/>
      <c r="M8" s="2"/>
      <c r="N8" s="2"/>
      <c r="O8" s="2"/>
      <c r="P8" s="2"/>
      <c r="Q8" s="2"/>
      <c r="R8" s="2"/>
      <c r="S8" s="2"/>
      <c r="T8" s="2"/>
      <c r="U8" s="2"/>
      <c r="V8" s="2"/>
      <c r="W8" s="2"/>
      <c r="X8" s="2"/>
      <c r="Y8" s="2"/>
      <c r="Z8" s="2"/>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row>
    <row r="9" spans="1:111" ht="38.25" x14ac:dyDescent="0.25">
      <c r="A9" s="9" t="s">
        <v>44</v>
      </c>
      <c r="B9" s="9" t="s">
        <v>51</v>
      </c>
      <c r="C9" s="9" t="s">
        <v>46</v>
      </c>
      <c r="D9" s="9" t="s">
        <v>49</v>
      </c>
      <c r="E9" s="9" t="s">
        <v>16</v>
      </c>
      <c r="F9" s="9" t="s">
        <v>17</v>
      </c>
      <c r="G9" s="9" t="s">
        <v>21</v>
      </c>
      <c r="H9" s="11" t="s">
        <v>22</v>
      </c>
      <c r="I9" s="11" t="s">
        <v>23</v>
      </c>
      <c r="J9" s="11" t="s">
        <v>24</v>
      </c>
      <c r="K9" s="12" t="s">
        <v>25</v>
      </c>
      <c r="L9" s="12" t="s">
        <v>26</v>
      </c>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row>
    <row r="10" spans="1:111" ht="39" customHeight="1" x14ac:dyDescent="0.25">
      <c r="A10" s="35" t="str">
        <f>'PLAN DE TRABAJO'!A10</f>
        <v xml:space="preserve">Implementación nueva estructura Organizacional
</v>
      </c>
      <c r="B10" s="16" t="str">
        <f>'PLAN DE TRABAJO'!B10</f>
        <v>TODOS</v>
      </c>
      <c r="C10" s="3" t="str">
        <f>'PLAN DE TRABAJO'!C10</f>
        <v>TODOS</v>
      </c>
      <c r="D10" s="3" t="str">
        <f>'PLAN DE TRABAJO'!D10</f>
        <v>Armando Rojas</v>
      </c>
      <c r="E10" s="53">
        <f>'PLAN DE TRABAJO'!F10</f>
        <v>44406</v>
      </c>
      <c r="F10" s="53">
        <f>'PLAN DE TRABAJO'!G10</f>
        <v>44500</v>
      </c>
      <c r="G10" s="56" t="str">
        <f>'PLAN DE TRABAJO'!H10</f>
        <v>Nueva estructura organizacional implementada.</v>
      </c>
      <c r="H10" s="10"/>
      <c r="I10" s="10"/>
      <c r="J10" s="10"/>
      <c r="K10" s="13"/>
      <c r="L10" s="13"/>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x14ac:dyDescent="0.25">
      <c r="A11" s="57" t="str">
        <f>'PLAN DE TRABAJO'!A11</f>
        <v xml:space="preserve">  Crear nuevas dependencias</v>
      </c>
      <c r="B11" s="16" t="str">
        <f>'PLAN DE TRABAJO'!B11</f>
        <v>TODOS</v>
      </c>
      <c r="C11" s="3" t="str">
        <f>'PLAN DE TRABAJO'!C11</f>
        <v>TODOS</v>
      </c>
      <c r="D11" s="3" t="str">
        <f>'PLAN DE TRABAJO'!D11</f>
        <v>Armando Rojas</v>
      </c>
      <c r="E11" s="53">
        <f>'PLAN DE TRABAJO'!F11</f>
        <v>44406</v>
      </c>
      <c r="F11" s="53">
        <f>'PLAN DE TRABAJO'!G11</f>
        <v>44500</v>
      </c>
      <c r="G11" s="56" t="str">
        <f>'PLAN DE TRABAJO'!H11</f>
        <v>Nuevas dependencias creadas.</v>
      </c>
      <c r="H11" s="10"/>
      <c r="I11" s="10"/>
      <c r="J11" s="10"/>
      <c r="K11" s="13"/>
      <c r="L11" s="13"/>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x14ac:dyDescent="0.25">
      <c r="A12" s="57" t="str">
        <f>'PLAN DE TRABAJO'!A12</f>
        <v xml:space="preserve">  Eliminación Grupos Internos de Trabajos</v>
      </c>
      <c r="B12" s="16" t="str">
        <f>'PLAN DE TRABAJO'!B12</f>
        <v>TODOS</v>
      </c>
      <c r="C12" s="3" t="str">
        <f>'PLAN DE TRABAJO'!C12</f>
        <v>TODOS</v>
      </c>
      <c r="D12" s="3" t="str">
        <f>'PLAN DE TRABAJO'!D12</f>
        <v>Armando Rojas</v>
      </c>
      <c r="E12" s="53">
        <f>'PLAN DE TRABAJO'!F12</f>
        <v>44406</v>
      </c>
      <c r="F12" s="53">
        <f>'PLAN DE TRABAJO'!G12</f>
        <v>44500</v>
      </c>
      <c r="G12" s="56" t="str">
        <f>'PLAN DE TRABAJO'!H12</f>
        <v>Grupos de trabajo eliminados.</v>
      </c>
      <c r="H12" s="10"/>
      <c r="I12" s="10"/>
      <c r="J12" s="10"/>
      <c r="K12" s="13"/>
      <c r="L12" s="13"/>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x14ac:dyDescent="0.25">
      <c r="A13" s="57" t="str">
        <f>'PLAN DE TRABAJO'!A13</f>
        <v xml:space="preserve">  Asignar responsables de dependencia</v>
      </c>
      <c r="B13" s="16" t="str">
        <f>'PLAN DE TRABAJO'!B13</f>
        <v>TODOS</v>
      </c>
      <c r="C13" s="3" t="str">
        <f>'PLAN DE TRABAJO'!C13</f>
        <v>TODOS</v>
      </c>
      <c r="D13" s="3" t="str">
        <f>'PLAN DE TRABAJO'!D13</f>
        <v>Armando Rojas</v>
      </c>
      <c r="E13" s="53">
        <f>'PLAN DE TRABAJO'!F13</f>
        <v>44406</v>
      </c>
      <c r="F13" s="53">
        <f>'PLAN DE TRABAJO'!G13</f>
        <v>44500</v>
      </c>
      <c r="G13" s="56" t="str">
        <f>'PLAN DE TRABAJO'!H13</f>
        <v>Responsables de dependencias asignados.</v>
      </c>
      <c r="H13" s="10"/>
      <c r="I13" s="10"/>
      <c r="J13" s="10"/>
      <c r="K13" s="14"/>
      <c r="L13" s="14"/>
    </row>
    <row r="14" spans="1:111" ht="25.5" x14ac:dyDescent="0.25">
      <c r="A14" s="57" t="str">
        <f>'PLAN DE TRABAJO'!A14</f>
        <v xml:space="preserve">  Realizar el poblamiento de la nueva planta de personal acorde a la nueva estructura organizacional.</v>
      </c>
      <c r="B14" s="16" t="str">
        <f>'PLAN DE TRABAJO'!B14</f>
        <v>TODOS</v>
      </c>
      <c r="C14" s="3" t="str">
        <f>'PLAN DE TRABAJO'!C14</f>
        <v>TODOS</v>
      </c>
      <c r="D14" s="3" t="str">
        <f>'PLAN DE TRABAJO'!D14</f>
        <v>Armando Rojas</v>
      </c>
      <c r="E14" s="53">
        <f>'PLAN DE TRABAJO'!F14</f>
        <v>44406</v>
      </c>
      <c r="F14" s="53">
        <f>'PLAN DE TRABAJO'!G14</f>
        <v>44500</v>
      </c>
      <c r="G14" s="56" t="str">
        <f>'PLAN DE TRABAJO'!H14</f>
        <v>Planta de personal poblada.</v>
      </c>
      <c r="H14" s="10"/>
      <c r="I14" s="10"/>
      <c r="J14" s="10"/>
      <c r="K14" s="14"/>
      <c r="L14" s="14"/>
    </row>
    <row r="15" spans="1:111" ht="25.5" x14ac:dyDescent="0.25">
      <c r="A15" s="35" t="str">
        <f>'PLAN DE TRABAJO'!A15</f>
        <v xml:space="preserve">Implementación nueva cadena de valor
</v>
      </c>
      <c r="B15" s="16" t="str">
        <f>'PLAN DE TRABAJO'!B15</f>
        <v>TODOS</v>
      </c>
      <c r="C15" s="3" t="str">
        <f>'PLAN DE TRABAJO'!C15</f>
        <v>TODOS</v>
      </c>
      <c r="D15" s="3" t="str">
        <f>'PLAN DE TRABAJO'!D15</f>
        <v>Adriana Tovar</v>
      </c>
      <c r="E15" s="53">
        <f>'PLAN DE TRABAJO'!F15</f>
        <v>44406</v>
      </c>
      <c r="F15" s="53">
        <f>'PLAN DE TRABAJO'!G15</f>
        <v>44440</v>
      </c>
      <c r="G15" s="56" t="str">
        <f>'PLAN DE TRABAJO'!H15</f>
        <v>Nueva cadena de valor implementada.</v>
      </c>
      <c r="H15" s="10"/>
      <c r="I15" s="10"/>
      <c r="J15" s="10"/>
      <c r="K15" s="14"/>
      <c r="L15" s="14"/>
    </row>
    <row r="16" spans="1:111" ht="25.5" x14ac:dyDescent="0.25">
      <c r="A16" s="57" t="str">
        <f>'PLAN DE TRABAJO'!A16</f>
        <v xml:space="preserve">  Actualizar caracterización de procesos
</v>
      </c>
      <c r="B16" s="16" t="str">
        <f>'PLAN DE TRABAJO'!B16</f>
        <v>TODOS</v>
      </c>
      <c r="C16" s="3" t="str">
        <f>'PLAN DE TRABAJO'!C16</f>
        <v>TODOS</v>
      </c>
      <c r="D16" s="3" t="str">
        <f>'PLAN DE TRABAJO'!D16</f>
        <v>Adriana Tovar</v>
      </c>
      <c r="E16" s="53">
        <f>'PLAN DE TRABAJO'!F16</f>
        <v>44406</v>
      </c>
      <c r="F16" s="53">
        <f>'PLAN DE TRABAJO'!G16</f>
        <v>44560</v>
      </c>
      <c r="G16" s="56" t="str">
        <f>'PLAN DE TRABAJO'!H16</f>
        <v>Caracterización de procesos actualizada.</v>
      </c>
      <c r="H16" s="10"/>
      <c r="I16" s="10"/>
      <c r="J16" s="10"/>
      <c r="K16" s="14"/>
      <c r="L16" s="14"/>
    </row>
    <row r="17" spans="1:12" x14ac:dyDescent="0.25">
      <c r="A17" s="57" t="str">
        <f>'PLAN DE TRABAJO'!A17</f>
        <v xml:space="preserve">  Actualizar documentación del SGI</v>
      </c>
      <c r="B17" s="16" t="str">
        <f>'PLAN DE TRABAJO'!B17</f>
        <v>TODOS</v>
      </c>
      <c r="C17" s="3" t="str">
        <f>'PLAN DE TRABAJO'!C17</f>
        <v>TODOS</v>
      </c>
      <c r="D17" s="3" t="str">
        <f>'PLAN DE TRABAJO'!D17</f>
        <v>Adriana Tovar</v>
      </c>
      <c r="E17" s="53">
        <f>'PLAN DE TRABAJO'!F17</f>
        <v>44406</v>
      </c>
      <c r="F17" s="53">
        <f>'PLAN DE TRABAJO'!G17</f>
        <v>44561</v>
      </c>
      <c r="G17" s="56" t="str">
        <f>'PLAN DE TRABAJO'!H17</f>
        <v>Documentación del SGI actualizada.</v>
      </c>
      <c r="H17" s="10"/>
      <c r="I17" s="10"/>
      <c r="J17" s="10"/>
      <c r="K17" s="14"/>
      <c r="L17" s="14"/>
    </row>
    <row r="18" spans="1:12" x14ac:dyDescent="0.25">
      <c r="A18" s="57" t="str">
        <f>'PLAN DE TRABAJO'!A18</f>
        <v xml:space="preserve">  Actualizar Mapa de Riesgos </v>
      </c>
      <c r="B18" s="16" t="str">
        <f>'PLAN DE TRABAJO'!B18</f>
        <v>TODOS</v>
      </c>
      <c r="C18" s="3" t="str">
        <f>'PLAN DE TRABAJO'!C18</f>
        <v>TODOS</v>
      </c>
      <c r="D18" s="3" t="str">
        <f>'PLAN DE TRABAJO'!D18</f>
        <v>Adriana Tovar</v>
      </c>
      <c r="E18" s="53">
        <f>'PLAN DE TRABAJO'!F18</f>
        <v>44406</v>
      </c>
      <c r="F18" s="53">
        <f>'PLAN DE TRABAJO'!G18</f>
        <v>44439</v>
      </c>
      <c r="G18" s="56" t="str">
        <f>'PLAN DE TRABAJO'!H18</f>
        <v>Mapa de Riesgos actualizada.</v>
      </c>
      <c r="H18" s="10"/>
      <c r="I18" s="10"/>
      <c r="J18" s="10"/>
      <c r="K18" s="14"/>
      <c r="L18" s="14"/>
    </row>
    <row r="19" spans="1:12" ht="25.5" x14ac:dyDescent="0.25">
      <c r="A19" s="57" t="str">
        <f>'PLAN DE TRABAJO'!A19</f>
        <v xml:space="preserve">  Actualizar estrategia de racionalización de trámites. </v>
      </c>
      <c r="B19" s="16" t="str">
        <f>'PLAN DE TRABAJO'!B19</f>
        <v>TODOS</v>
      </c>
      <c r="C19" s="3" t="str">
        <f>'PLAN DE TRABAJO'!C19</f>
        <v>TODOS</v>
      </c>
      <c r="D19" s="3" t="str">
        <f>'PLAN DE TRABAJO'!D19</f>
        <v>Adriana Tovar</v>
      </c>
      <c r="E19" s="53">
        <f>'PLAN DE TRABAJO'!F19</f>
        <v>44406</v>
      </c>
      <c r="F19" s="53">
        <f>'PLAN DE TRABAJO'!G19</f>
        <v>44469</v>
      </c>
      <c r="G19" s="56" t="str">
        <f>'PLAN DE TRABAJO'!H19</f>
        <v>Estrategia de racionalización de trámites actualizada.</v>
      </c>
      <c r="H19" s="10"/>
      <c r="I19" s="10"/>
      <c r="J19" s="10"/>
      <c r="K19" s="14"/>
      <c r="L19" s="14"/>
    </row>
    <row r="20" spans="1:12" ht="25.5" x14ac:dyDescent="0.25">
      <c r="A20" s="57" t="str">
        <f>'PLAN DE TRABAJO'!A20</f>
        <v xml:space="preserve">  Actualizar responsables de procesos y subprocesos.</v>
      </c>
      <c r="B20" s="16" t="str">
        <f>'PLAN DE TRABAJO'!B20</f>
        <v>TODOS</v>
      </c>
      <c r="C20" s="3" t="str">
        <f>'PLAN DE TRABAJO'!C20</f>
        <v>TODOS</v>
      </c>
      <c r="D20" s="3" t="str">
        <f>'PLAN DE TRABAJO'!D20</f>
        <v>Adriana Tovar</v>
      </c>
      <c r="E20" s="53">
        <f>'PLAN DE TRABAJO'!F20</f>
        <v>44406</v>
      </c>
      <c r="F20" s="53">
        <f>'PLAN DE TRABAJO'!G20</f>
        <v>44440</v>
      </c>
      <c r="G20" s="56" t="str">
        <f>'PLAN DE TRABAJO'!H20</f>
        <v>Responsables de procesos y subprocesos actualizada.</v>
      </c>
      <c r="H20" s="14"/>
      <c r="I20" s="14"/>
      <c r="J20" s="14"/>
      <c r="K20" s="14"/>
      <c r="L20" s="14"/>
    </row>
    <row r="21" spans="1:12" x14ac:dyDescent="0.25">
      <c r="A21" s="57" t="str">
        <f>'PLAN DE TRABAJO'!A21</f>
        <v xml:space="preserve">  Actualizar TRD</v>
      </c>
      <c r="B21" s="16" t="str">
        <f>'PLAN DE TRABAJO'!B21</f>
        <v>TODOS</v>
      </c>
      <c r="C21" s="3" t="str">
        <f>'PLAN DE TRABAJO'!C21</f>
        <v>TODOS</v>
      </c>
      <c r="D21" s="3" t="str">
        <f>'PLAN DE TRABAJO'!D21</f>
        <v>Natalia Plata</v>
      </c>
      <c r="E21" s="53">
        <f>'PLAN DE TRABAJO'!F21</f>
        <v>44406</v>
      </c>
      <c r="F21" s="53">
        <f>'PLAN DE TRABAJO'!G21</f>
        <v>44561</v>
      </c>
      <c r="G21" s="56" t="str">
        <f>'PLAN DE TRABAJO'!H21</f>
        <v>TRD actualizada.</v>
      </c>
      <c r="H21" s="14"/>
      <c r="I21" s="14"/>
      <c r="J21" s="14"/>
      <c r="K21" s="14"/>
      <c r="L21" s="14"/>
    </row>
    <row r="22" spans="1:12" ht="25.5" x14ac:dyDescent="0.25">
      <c r="A22" s="35" t="str">
        <f>'PLAN DE TRABAJO'!A22</f>
        <v>Alinear Planes, programas y proyectos a nueva estructura y nueva cadena de valor</v>
      </c>
      <c r="B22" s="16" t="str">
        <f>'PLAN DE TRABAJO'!B22</f>
        <v>TODOS</v>
      </c>
      <c r="C22" s="3" t="str">
        <f>'PLAN DE TRABAJO'!C22</f>
        <v>TODOS</v>
      </c>
      <c r="D22" s="3" t="str">
        <f>'PLAN DE TRABAJO'!D22</f>
        <v>Adriana Tovar</v>
      </c>
      <c r="E22" s="53">
        <f>'PLAN DE TRABAJO'!F22</f>
        <v>44406</v>
      </c>
      <c r="F22" s="53">
        <f>'PLAN DE TRABAJO'!G22</f>
        <v>44439</v>
      </c>
      <c r="G22" s="56" t="str">
        <f>'PLAN DE TRABAJO'!H22</f>
        <v>Planes, programas y proyectos alineados a nueva estructura y nueva cadena de valor.</v>
      </c>
      <c r="H22" s="14"/>
      <c r="I22" s="14"/>
      <c r="J22" s="14"/>
      <c r="K22" s="14"/>
      <c r="L22" s="14"/>
    </row>
    <row r="23" spans="1:12" x14ac:dyDescent="0.25">
      <c r="A23" s="35" t="str">
        <f>'PLAN DE TRABAJO'!A23</f>
        <v>Implementación nuevo modelo de negocios</v>
      </c>
      <c r="B23" s="16" t="str">
        <f>'PLAN DE TRABAJO'!B23</f>
        <v>TODOS</v>
      </c>
      <c r="C23" s="3" t="str">
        <f>'PLAN DE TRABAJO'!C23</f>
        <v>TODOS</v>
      </c>
      <c r="D23" s="3" t="str">
        <f>'PLAN DE TRABAJO'!D23</f>
        <v>Adriana Tovar</v>
      </c>
      <c r="E23" s="53">
        <f>'PLAN DE TRABAJO'!F23</f>
        <v>44406</v>
      </c>
      <c r="F23" s="53">
        <f>'PLAN DE TRABAJO'!G23</f>
        <v>44439</v>
      </c>
      <c r="G23" s="56" t="str">
        <f>'PLAN DE TRABAJO'!H23</f>
        <v>Nuevo modelo de negocios implementado.</v>
      </c>
      <c r="H23" s="14"/>
      <c r="I23" s="14"/>
      <c r="J23" s="14"/>
      <c r="K23" s="14"/>
      <c r="L23" s="14"/>
    </row>
    <row r="24" spans="1:12" x14ac:dyDescent="0.25">
      <c r="A24" s="57" t="str">
        <f>'PLAN DE TRABAJO'!A24</f>
        <v xml:space="preserve">  Actualizar plataforma estratégica</v>
      </c>
      <c r="B24" s="16" t="str">
        <f>'PLAN DE TRABAJO'!B24</f>
        <v>TODOS</v>
      </c>
      <c r="C24" s="3" t="str">
        <f>'PLAN DE TRABAJO'!C24</f>
        <v>TODOS</v>
      </c>
      <c r="D24" s="3" t="str">
        <f>'PLAN DE TRABAJO'!D24</f>
        <v>Adriana Tovar</v>
      </c>
      <c r="E24" s="53">
        <f>'PLAN DE TRABAJO'!F24</f>
        <v>44406</v>
      </c>
      <c r="F24" s="53">
        <f>'PLAN DE TRABAJO'!G24</f>
        <v>44439</v>
      </c>
      <c r="G24" s="56" t="str">
        <f>'PLAN DE TRABAJO'!H24</f>
        <v>Plataforma estratégica actualizada.</v>
      </c>
      <c r="H24" s="14"/>
      <c r="I24" s="14"/>
      <c r="J24" s="14"/>
      <c r="K24" s="14"/>
      <c r="L24" s="14"/>
    </row>
    <row r="25" spans="1:12" ht="25.5" x14ac:dyDescent="0.25">
      <c r="A25" s="57" t="str">
        <f>'PLAN DE TRABAJO'!A25</f>
        <v xml:space="preserve">  Actualizar Grupos de valor – Stakeholders (Partes Interesadas).</v>
      </c>
      <c r="B25" s="16" t="str">
        <f>'PLAN DE TRABAJO'!B25</f>
        <v>TODOS</v>
      </c>
      <c r="C25" s="3" t="str">
        <f>'PLAN DE TRABAJO'!C25</f>
        <v>TODOS</v>
      </c>
      <c r="D25" s="3" t="str">
        <f>'PLAN DE TRABAJO'!D25</f>
        <v>Adriana Tovar</v>
      </c>
      <c r="E25" s="53">
        <f>'PLAN DE TRABAJO'!F25</f>
        <v>44406</v>
      </c>
      <c r="F25" s="53">
        <f>'PLAN DE TRABAJO'!G25</f>
        <v>44439</v>
      </c>
      <c r="G25" s="56" t="str">
        <f>'PLAN DE TRABAJO'!H25</f>
        <v>Grupos de valor – Stakeholders (Partes Interesadas) actualizado.</v>
      </c>
      <c r="H25" s="14"/>
      <c r="I25" s="14"/>
      <c r="J25" s="14"/>
      <c r="K25" s="14"/>
      <c r="L25" s="14"/>
    </row>
    <row r="26" spans="1:12" x14ac:dyDescent="0.25">
      <c r="A26" s="35" t="str">
        <f>'PLAN DE TRABAJO'!A26</f>
        <v>Implementación nuevo manual de funciones</v>
      </c>
      <c r="B26" s="16" t="str">
        <f>'PLAN DE TRABAJO'!B26</f>
        <v>TODOS</v>
      </c>
      <c r="C26" s="3" t="str">
        <f>'PLAN DE TRABAJO'!C26</f>
        <v>TODOS</v>
      </c>
      <c r="D26" s="3" t="str">
        <f>'PLAN DE TRABAJO'!D26</f>
        <v>Armando Rojas</v>
      </c>
      <c r="E26" s="53">
        <f>'PLAN DE TRABAJO'!F26</f>
        <v>44406</v>
      </c>
      <c r="F26" s="53">
        <f>'PLAN DE TRABAJO'!G26</f>
        <v>44439</v>
      </c>
      <c r="G26" s="56" t="str">
        <f>'PLAN DE TRABAJO'!H26</f>
        <v>Nuevo manual de funciones implementado.</v>
      </c>
      <c r="H26" s="14"/>
      <c r="I26" s="14"/>
      <c r="J26" s="14"/>
      <c r="K26" s="14"/>
      <c r="L26" s="14"/>
    </row>
  </sheetData>
  <mergeCells count="7">
    <mergeCell ref="B2:K4"/>
    <mergeCell ref="A5:L5"/>
    <mergeCell ref="B6:L6"/>
    <mergeCell ref="B7:D7"/>
    <mergeCell ref="A2:A4"/>
    <mergeCell ref="L2:L3"/>
    <mergeCell ref="J7:L7"/>
  </mergeCells>
  <pageMargins left="0.7" right="0.7" top="0.75" bottom="0.75" header="0.3" footer="0.3"/>
  <pageSetup orientation="portrait" horizontalDpi="4294967293"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usuario</cp:lastModifiedBy>
  <dcterms:created xsi:type="dcterms:W3CDTF">2021-03-18T19:35:56Z</dcterms:created>
  <dcterms:modified xsi:type="dcterms:W3CDTF">2021-09-09T00:43:12Z</dcterms:modified>
</cp:coreProperties>
</file>