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8"/>
  <workbookPr defaultThemeVersion="166925"/>
  <mc:AlternateContent xmlns:mc="http://schemas.openxmlformats.org/markup-compatibility/2006">
    <mc:Choice Requires="x15">
      <x15ac:absPath xmlns:x15ac="http://schemas.microsoft.com/office/spreadsheetml/2010/11/ac" url="/Users/danielgallegomoreno/Desktop/"/>
    </mc:Choice>
  </mc:AlternateContent>
  <xr:revisionPtr revIDLastSave="0" documentId="13_ncr:1_{9DDBB388-A222-9B4C-8E48-DAB2F298F2D9}" xr6:coauthVersionLast="45" xr6:coauthVersionMax="45" xr10:uidLastSave="{00000000-0000-0000-0000-000000000000}"/>
  <bookViews>
    <workbookView xWindow="1080" yWindow="1460" windowWidth="25940" windowHeight="13420" xr2:uid="{B146A830-4C5E-DC4F-AC42-8A07A04C0C75}"/>
  </bookViews>
  <sheets>
    <sheet name="archivo_PAA" sheetId="1" r:id="rId1"/>
  </sheets>
  <definedNames>
    <definedName name="_xlnm._FilterDatabase" localSheetId="0" hidden="1">archivo_PAA!$A$1:$AM$397</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L397" i="1" l="1"/>
  <c r="AK397" i="1"/>
  <c r="AJ397" i="1"/>
  <c r="AI397" i="1"/>
  <c r="Q397" i="1"/>
  <c r="AH397" i="1" s="1"/>
  <c r="AL396" i="1"/>
  <c r="AK396" i="1"/>
  <c r="AJ396" i="1"/>
  <c r="AI396" i="1"/>
  <c r="Q396" i="1"/>
  <c r="AH396" i="1" s="1"/>
  <c r="AL395" i="1"/>
  <c r="AK395" i="1"/>
  <c r="AJ395" i="1"/>
  <c r="AI395" i="1"/>
  <c r="AH395" i="1"/>
  <c r="Q395" i="1"/>
  <c r="AL394" i="1"/>
  <c r="AK394" i="1"/>
  <c r="AJ394" i="1"/>
  <c r="AI394" i="1"/>
  <c r="AH394" i="1"/>
  <c r="Q394" i="1"/>
  <c r="AL393" i="1"/>
  <c r="AK393" i="1"/>
  <c r="AJ393" i="1"/>
  <c r="AI393" i="1"/>
  <c r="AH393" i="1"/>
  <c r="Q393" i="1"/>
  <c r="AL392" i="1"/>
  <c r="AK392" i="1"/>
  <c r="AJ392" i="1"/>
  <c r="AI392" i="1"/>
  <c r="AH392" i="1"/>
  <c r="Q392" i="1"/>
  <c r="AL391" i="1"/>
  <c r="AK391" i="1"/>
  <c r="AJ391" i="1"/>
  <c r="AI391" i="1"/>
  <c r="AH391" i="1"/>
  <c r="Q391" i="1"/>
  <c r="AL390" i="1"/>
  <c r="AK390" i="1"/>
  <c r="AJ390" i="1"/>
  <c r="AI390" i="1"/>
  <c r="AH390" i="1"/>
  <c r="Q390" i="1"/>
  <c r="AL389" i="1"/>
  <c r="AK389" i="1"/>
  <c r="AJ389" i="1"/>
  <c r="AI389" i="1"/>
  <c r="AH389" i="1"/>
  <c r="Q389" i="1"/>
  <c r="AL388" i="1"/>
  <c r="AK388" i="1"/>
  <c r="AJ388" i="1"/>
  <c r="AI388" i="1"/>
  <c r="AH388" i="1"/>
  <c r="Q388" i="1"/>
  <c r="AL387" i="1"/>
  <c r="AK387" i="1"/>
  <c r="AJ387" i="1"/>
  <c r="AI387" i="1"/>
  <c r="AH387" i="1"/>
  <c r="Q387" i="1"/>
  <c r="AL386" i="1"/>
  <c r="AK386" i="1"/>
  <c r="AJ386" i="1"/>
  <c r="AI386" i="1"/>
  <c r="AH386" i="1"/>
  <c r="Q386" i="1"/>
  <c r="AL385" i="1"/>
  <c r="AK385" i="1"/>
  <c r="AJ385" i="1"/>
  <c r="AI385" i="1"/>
  <c r="AH385" i="1"/>
  <c r="Q385" i="1"/>
  <c r="AL384" i="1"/>
  <c r="AK384" i="1"/>
  <c r="AJ384" i="1"/>
  <c r="AI384" i="1"/>
  <c r="AH384" i="1"/>
  <c r="Q384" i="1"/>
  <c r="AL383" i="1"/>
  <c r="AK383" i="1"/>
  <c r="AJ383" i="1"/>
  <c r="AI383" i="1"/>
  <c r="AH383" i="1"/>
  <c r="Q383" i="1"/>
  <c r="AL382" i="1"/>
  <c r="AK382" i="1"/>
  <c r="AJ382" i="1"/>
  <c r="AI382" i="1"/>
  <c r="AH382" i="1"/>
  <c r="Q382" i="1"/>
  <c r="AL381" i="1"/>
  <c r="AK381" i="1"/>
  <c r="AJ381" i="1"/>
  <c r="AI381" i="1"/>
  <c r="AH381" i="1"/>
  <c r="Q381" i="1"/>
  <c r="AL380" i="1"/>
  <c r="AK380" i="1"/>
  <c r="AJ380" i="1"/>
  <c r="AI380" i="1"/>
  <c r="AH380" i="1"/>
  <c r="Q380" i="1"/>
  <c r="AL379" i="1"/>
  <c r="AK379" i="1"/>
  <c r="AJ379" i="1"/>
  <c r="AI379" i="1"/>
  <c r="AH379" i="1"/>
  <c r="Q379" i="1"/>
  <c r="AL378" i="1"/>
  <c r="AK378" i="1"/>
  <c r="AJ378" i="1"/>
  <c r="AI378" i="1"/>
  <c r="AH378" i="1"/>
  <c r="Q378" i="1"/>
  <c r="AL377" i="1"/>
  <c r="AK377" i="1"/>
  <c r="AJ377" i="1"/>
  <c r="AI377" i="1"/>
  <c r="AH377" i="1"/>
  <c r="Q377" i="1"/>
  <c r="AL376" i="1"/>
  <c r="AK376" i="1"/>
  <c r="AJ376" i="1"/>
  <c r="AI376" i="1"/>
  <c r="AH376" i="1"/>
  <c r="Q376" i="1"/>
  <c r="AL375" i="1"/>
  <c r="AK375" i="1"/>
  <c r="AJ375" i="1"/>
  <c r="AI375" i="1"/>
  <c r="AH375" i="1"/>
  <c r="Q375" i="1"/>
  <c r="AL374" i="1"/>
  <c r="AK374" i="1"/>
  <c r="AJ374" i="1"/>
  <c r="AI374" i="1"/>
  <c r="AH374" i="1"/>
  <c r="Q374" i="1"/>
  <c r="AL373" i="1"/>
  <c r="AK373" i="1"/>
  <c r="AJ373" i="1"/>
  <c r="AI373" i="1"/>
  <c r="AH373" i="1"/>
  <c r="Q373" i="1"/>
  <c r="AL372" i="1"/>
  <c r="AK372" i="1"/>
  <c r="AJ372" i="1"/>
  <c r="AI372" i="1"/>
  <c r="AH372" i="1"/>
  <c r="Q372" i="1"/>
  <c r="AL371" i="1"/>
  <c r="AK371" i="1"/>
  <c r="AJ371" i="1"/>
  <c r="AI371" i="1"/>
  <c r="AH371" i="1"/>
  <c r="Q371" i="1"/>
  <c r="AL370" i="1"/>
  <c r="AK370" i="1"/>
  <c r="AJ370" i="1"/>
  <c r="AI370" i="1"/>
  <c r="AH370" i="1"/>
  <c r="Q370" i="1"/>
  <c r="AL369" i="1"/>
  <c r="AK369" i="1"/>
  <c r="AJ369" i="1"/>
  <c r="AI369" i="1"/>
  <c r="AH369" i="1"/>
  <c r="Q369" i="1"/>
  <c r="AL368" i="1"/>
  <c r="AK368" i="1"/>
  <c r="AJ368" i="1"/>
  <c r="AI368" i="1"/>
  <c r="AH368" i="1"/>
  <c r="Q368" i="1"/>
  <c r="AL367" i="1"/>
  <c r="AK367" i="1"/>
  <c r="AJ367" i="1"/>
  <c r="AI367" i="1"/>
  <c r="AH367" i="1"/>
  <c r="Q367" i="1"/>
  <c r="AL366" i="1"/>
  <c r="AK366" i="1"/>
  <c r="AJ366" i="1"/>
  <c r="AI366" i="1"/>
  <c r="AH366" i="1"/>
  <c r="Q366" i="1"/>
  <c r="AL365" i="1"/>
  <c r="AK365" i="1"/>
  <c r="AJ365" i="1"/>
  <c r="AI365" i="1"/>
  <c r="AH365" i="1"/>
  <c r="Q365" i="1"/>
  <c r="AL364" i="1"/>
  <c r="AK364" i="1"/>
  <c r="AJ364" i="1"/>
  <c r="AI364" i="1"/>
  <c r="AH364" i="1"/>
  <c r="Q364" i="1"/>
  <c r="AL363" i="1"/>
  <c r="AK363" i="1"/>
  <c r="AJ363" i="1"/>
  <c r="AI363" i="1"/>
  <c r="AH363" i="1"/>
  <c r="Q363" i="1"/>
  <c r="AL362" i="1"/>
  <c r="AK362" i="1"/>
  <c r="AJ362" i="1"/>
  <c r="AI362" i="1"/>
  <c r="AH362" i="1"/>
  <c r="Q362" i="1"/>
  <c r="AL361" i="1"/>
  <c r="AK361" i="1"/>
  <c r="AJ361" i="1"/>
  <c r="AI361" i="1"/>
  <c r="AH361" i="1"/>
  <c r="Q361" i="1"/>
  <c r="AL360" i="1"/>
  <c r="AK360" i="1"/>
  <c r="AJ360" i="1"/>
  <c r="AI360" i="1"/>
  <c r="AH360" i="1"/>
  <c r="Q360" i="1"/>
  <c r="AL359" i="1"/>
  <c r="AK359" i="1"/>
  <c r="AJ359" i="1"/>
  <c r="AI359" i="1"/>
  <c r="AH359" i="1"/>
  <c r="Q359" i="1"/>
  <c r="AL358" i="1"/>
  <c r="AK358" i="1"/>
  <c r="AJ358" i="1"/>
  <c r="AI358" i="1"/>
  <c r="AH358" i="1"/>
  <c r="Q358" i="1"/>
  <c r="AL357" i="1"/>
  <c r="AK357" i="1"/>
  <c r="AJ357" i="1"/>
  <c r="AI357" i="1"/>
  <c r="AH357" i="1"/>
  <c r="Q357" i="1"/>
  <c r="AL356" i="1"/>
  <c r="AK356" i="1"/>
  <c r="AJ356" i="1"/>
  <c r="AI356" i="1"/>
  <c r="AH356" i="1"/>
  <c r="Q356" i="1"/>
  <c r="AL355" i="1"/>
  <c r="AK355" i="1"/>
  <c r="AJ355" i="1"/>
  <c r="AI355" i="1"/>
  <c r="AH355" i="1"/>
  <c r="Q355" i="1"/>
  <c r="AL354" i="1"/>
  <c r="AK354" i="1"/>
  <c r="AJ354" i="1"/>
  <c r="AI354" i="1"/>
  <c r="AH354" i="1"/>
  <c r="Q354" i="1"/>
  <c r="AL353" i="1"/>
  <c r="AK353" i="1"/>
  <c r="AJ353" i="1"/>
  <c r="AI353" i="1"/>
  <c r="AH353" i="1"/>
  <c r="Q353" i="1"/>
  <c r="AL352" i="1"/>
  <c r="AK352" i="1"/>
  <c r="AJ352" i="1"/>
  <c r="AI352" i="1"/>
  <c r="AH352" i="1"/>
  <c r="Q352" i="1"/>
  <c r="AL351" i="1"/>
  <c r="AK351" i="1"/>
  <c r="AJ351" i="1"/>
  <c r="AI351" i="1"/>
  <c r="AH351" i="1"/>
  <c r="Q351" i="1"/>
  <c r="AL350" i="1"/>
  <c r="AK350" i="1"/>
  <c r="AJ350" i="1"/>
  <c r="AI350" i="1"/>
  <c r="AH350" i="1"/>
  <c r="Q350" i="1"/>
  <c r="AL349" i="1"/>
  <c r="AK349" i="1"/>
  <c r="AJ349" i="1"/>
  <c r="AI349" i="1"/>
  <c r="AH349" i="1"/>
  <c r="Q349" i="1"/>
  <c r="AL348" i="1"/>
  <c r="AK348" i="1"/>
  <c r="AJ348" i="1"/>
  <c r="AI348" i="1"/>
  <c r="AH348" i="1"/>
  <c r="Q348" i="1"/>
  <c r="AL347" i="1"/>
  <c r="AK347" i="1"/>
  <c r="AJ347" i="1"/>
  <c r="AI347" i="1"/>
  <c r="AH347" i="1"/>
  <c r="Q347" i="1"/>
  <c r="AL346" i="1"/>
  <c r="AK346" i="1"/>
  <c r="AJ346" i="1"/>
  <c r="AI346" i="1"/>
  <c r="AH346" i="1"/>
  <c r="Q346" i="1"/>
  <c r="AL345" i="1"/>
  <c r="AK345" i="1"/>
  <c r="AJ345" i="1"/>
  <c r="AI345" i="1"/>
  <c r="AH345" i="1"/>
  <c r="Q345" i="1"/>
  <c r="AL344" i="1"/>
  <c r="AK344" i="1"/>
  <c r="AJ344" i="1"/>
  <c r="AI344" i="1"/>
  <c r="AH344" i="1"/>
  <c r="Q344" i="1"/>
  <c r="AL343" i="1"/>
  <c r="AK343" i="1"/>
  <c r="AJ343" i="1"/>
  <c r="AI343" i="1"/>
  <c r="AH343" i="1"/>
  <c r="Q343" i="1"/>
  <c r="AL342" i="1"/>
  <c r="AK342" i="1"/>
  <c r="AJ342" i="1"/>
  <c r="AI342" i="1"/>
  <c r="AH342" i="1"/>
  <c r="Q342" i="1"/>
  <c r="AL341" i="1"/>
  <c r="AK341" i="1"/>
  <c r="AJ341" i="1"/>
  <c r="AI341" i="1"/>
  <c r="AH341" i="1"/>
  <c r="Q341" i="1"/>
  <c r="AL340" i="1"/>
  <c r="AK340" i="1"/>
  <c r="AJ340" i="1"/>
  <c r="AI340" i="1"/>
  <c r="AH340" i="1"/>
  <c r="Q340" i="1"/>
  <c r="AL339" i="1"/>
  <c r="AK339" i="1"/>
  <c r="AJ339" i="1"/>
  <c r="AI339" i="1"/>
  <c r="AH339" i="1"/>
  <c r="Q339" i="1"/>
  <c r="AL338" i="1"/>
  <c r="AK338" i="1"/>
  <c r="AJ338" i="1"/>
  <c r="AI338" i="1"/>
  <c r="AH338" i="1"/>
  <c r="Q338" i="1"/>
  <c r="AL337" i="1"/>
  <c r="AK337" i="1"/>
  <c r="AJ337" i="1"/>
  <c r="AI337" i="1"/>
  <c r="AH337" i="1"/>
  <c r="Q337" i="1"/>
  <c r="AL336" i="1"/>
  <c r="AK336" i="1"/>
  <c r="AJ336" i="1"/>
  <c r="AI336" i="1"/>
  <c r="AH336" i="1"/>
  <c r="Q336" i="1"/>
  <c r="AL335" i="1"/>
  <c r="AK335" i="1"/>
  <c r="AJ335" i="1"/>
  <c r="AI335" i="1"/>
  <c r="AH335" i="1"/>
  <c r="Q335" i="1"/>
  <c r="AL334" i="1"/>
  <c r="AK334" i="1"/>
  <c r="AJ334" i="1"/>
  <c r="AI334" i="1"/>
  <c r="AH334" i="1"/>
  <c r="Q334" i="1"/>
  <c r="AL333" i="1"/>
  <c r="AK333" i="1"/>
  <c r="AJ333" i="1"/>
  <c r="AI333" i="1"/>
  <c r="AH333" i="1"/>
  <c r="Q333" i="1"/>
  <c r="AL332" i="1"/>
  <c r="AK332" i="1"/>
  <c r="AJ332" i="1"/>
  <c r="AI332" i="1"/>
  <c r="AH332" i="1"/>
  <c r="Q332" i="1"/>
  <c r="AL331" i="1"/>
  <c r="AK331" i="1"/>
  <c r="AJ331" i="1"/>
  <c r="AI331" i="1"/>
  <c r="AH331" i="1"/>
  <c r="Q331" i="1"/>
  <c r="AL330" i="1"/>
  <c r="AK330" i="1"/>
  <c r="AJ330" i="1"/>
  <c r="AI330" i="1"/>
  <c r="AH330" i="1"/>
  <c r="Q330" i="1"/>
  <c r="AL329" i="1"/>
  <c r="AK329" i="1"/>
  <c r="AJ329" i="1"/>
  <c r="AI329" i="1"/>
  <c r="AH329" i="1"/>
  <c r="Q329" i="1"/>
  <c r="AL328" i="1"/>
  <c r="AK328" i="1"/>
  <c r="AJ328" i="1"/>
  <c r="AI328" i="1"/>
  <c r="AH328" i="1"/>
  <c r="Q328" i="1"/>
  <c r="AL327" i="1"/>
  <c r="AK327" i="1"/>
  <c r="AJ327" i="1"/>
  <c r="AI327" i="1"/>
  <c r="AH327" i="1"/>
  <c r="Q327" i="1"/>
  <c r="AL326" i="1"/>
  <c r="AK326" i="1"/>
  <c r="AJ326" i="1"/>
  <c r="AI326" i="1"/>
  <c r="AH326" i="1"/>
  <c r="Q326" i="1"/>
  <c r="AL325" i="1"/>
  <c r="AK325" i="1"/>
  <c r="AJ325" i="1"/>
  <c r="AI325" i="1"/>
  <c r="AH325" i="1"/>
  <c r="Q325" i="1"/>
  <c r="AL324" i="1"/>
  <c r="AK324" i="1"/>
  <c r="AJ324" i="1"/>
  <c r="AI324" i="1"/>
  <c r="AH324" i="1"/>
  <c r="Q324" i="1"/>
  <c r="AL323" i="1"/>
  <c r="AK323" i="1"/>
  <c r="AJ323" i="1"/>
  <c r="AI323" i="1"/>
  <c r="AH323" i="1"/>
  <c r="Q323" i="1"/>
  <c r="AL322" i="1"/>
  <c r="AK322" i="1"/>
  <c r="AJ322" i="1"/>
  <c r="AI322" i="1"/>
  <c r="AH322" i="1"/>
  <c r="Q322" i="1"/>
  <c r="AL321" i="1"/>
  <c r="AK321" i="1"/>
  <c r="AJ321" i="1"/>
  <c r="AI321" i="1"/>
  <c r="AH321" i="1"/>
  <c r="Q321" i="1"/>
  <c r="AL320" i="1"/>
  <c r="AK320" i="1"/>
  <c r="AJ320" i="1"/>
  <c r="AI320" i="1"/>
  <c r="AH320" i="1"/>
  <c r="Q320" i="1"/>
  <c r="AL319" i="1"/>
  <c r="AK319" i="1"/>
  <c r="AJ319" i="1"/>
  <c r="AI319" i="1"/>
  <c r="AH319" i="1"/>
  <c r="Q319" i="1"/>
  <c r="AL318" i="1"/>
  <c r="AK318" i="1"/>
  <c r="AJ318" i="1"/>
  <c r="AI318" i="1"/>
  <c r="AH318" i="1"/>
  <c r="Q318" i="1"/>
  <c r="AL317" i="1"/>
  <c r="AK317" i="1"/>
  <c r="AJ317" i="1"/>
  <c r="AI317" i="1"/>
  <c r="AH317" i="1"/>
  <c r="Q317" i="1"/>
  <c r="AL316" i="1"/>
  <c r="AK316" i="1"/>
  <c r="AJ316" i="1"/>
  <c r="AI316" i="1"/>
  <c r="AH316" i="1"/>
  <c r="Q316" i="1"/>
  <c r="AL315" i="1"/>
  <c r="AK315" i="1"/>
  <c r="AJ315" i="1"/>
  <c r="AI315" i="1"/>
  <c r="AH315" i="1"/>
  <c r="Q315" i="1"/>
  <c r="AL314" i="1"/>
  <c r="AK314" i="1"/>
  <c r="AJ314" i="1"/>
  <c r="AI314" i="1"/>
  <c r="AH314" i="1"/>
  <c r="Q314" i="1"/>
  <c r="AL313" i="1"/>
  <c r="AK313" i="1"/>
  <c r="AJ313" i="1"/>
  <c r="AI313" i="1"/>
  <c r="AH313" i="1"/>
  <c r="Q313" i="1"/>
  <c r="AL312" i="1"/>
  <c r="AK312" i="1"/>
  <c r="AJ312" i="1"/>
  <c r="AI312" i="1"/>
  <c r="AH312" i="1"/>
  <c r="Q312" i="1"/>
  <c r="AL311" i="1"/>
  <c r="AK311" i="1"/>
  <c r="AJ311" i="1"/>
  <c r="AI311" i="1"/>
  <c r="AH311" i="1"/>
  <c r="Q311" i="1"/>
  <c r="AL310" i="1"/>
  <c r="AK310" i="1"/>
  <c r="AJ310" i="1"/>
  <c r="AI310" i="1"/>
  <c r="AH310" i="1"/>
  <c r="Q310" i="1"/>
  <c r="AL309" i="1"/>
  <c r="AK309" i="1"/>
  <c r="AJ309" i="1"/>
  <c r="AI309" i="1"/>
  <c r="AH309" i="1"/>
  <c r="Q309" i="1"/>
  <c r="AL308" i="1"/>
  <c r="AK308" i="1"/>
  <c r="AJ308" i="1"/>
  <c r="AI308" i="1"/>
  <c r="AH308" i="1"/>
  <c r="Q308" i="1"/>
  <c r="AL307" i="1"/>
  <c r="AK307" i="1"/>
  <c r="AJ307" i="1"/>
  <c r="AI307" i="1"/>
  <c r="AH307" i="1"/>
  <c r="Q307" i="1"/>
  <c r="AL306" i="1"/>
  <c r="AK306" i="1"/>
  <c r="AJ306" i="1"/>
  <c r="AI306" i="1"/>
  <c r="AH306" i="1"/>
  <c r="Q306" i="1"/>
  <c r="AL305" i="1"/>
  <c r="AK305" i="1"/>
  <c r="AJ305" i="1"/>
  <c r="AI305" i="1"/>
  <c r="AH305" i="1"/>
  <c r="Q305" i="1"/>
  <c r="AL304" i="1"/>
  <c r="AK304" i="1"/>
  <c r="AJ304" i="1"/>
  <c r="AI304" i="1"/>
  <c r="AH304" i="1"/>
  <c r="Q304" i="1"/>
  <c r="AL303" i="1"/>
  <c r="AK303" i="1"/>
  <c r="AJ303" i="1"/>
  <c r="AI303" i="1"/>
  <c r="AH303" i="1"/>
  <c r="Q303" i="1"/>
  <c r="AL302" i="1"/>
  <c r="AK302" i="1"/>
  <c r="AJ302" i="1"/>
  <c r="AI302" i="1"/>
  <c r="AH302" i="1"/>
  <c r="Q302" i="1"/>
  <c r="AL301" i="1"/>
  <c r="AK301" i="1"/>
  <c r="AJ301" i="1"/>
  <c r="AI301" i="1"/>
  <c r="AH301" i="1"/>
  <c r="Q301" i="1"/>
  <c r="AL300" i="1"/>
  <c r="AK300" i="1"/>
  <c r="AJ300" i="1"/>
  <c r="AI300" i="1"/>
  <c r="AH300" i="1"/>
  <c r="Q300" i="1"/>
  <c r="AL299" i="1"/>
  <c r="AK299" i="1"/>
  <c r="AJ299" i="1"/>
  <c r="AI299" i="1"/>
  <c r="AH299" i="1"/>
  <c r="Q299" i="1"/>
  <c r="AL298" i="1"/>
  <c r="AK298" i="1"/>
  <c r="AJ298" i="1"/>
  <c r="AI298" i="1"/>
  <c r="AH298" i="1"/>
  <c r="Q298" i="1"/>
  <c r="AL297" i="1"/>
  <c r="AK297" i="1"/>
  <c r="AJ297" i="1"/>
  <c r="AI297" i="1"/>
  <c r="AH297" i="1"/>
  <c r="Q297" i="1"/>
  <c r="AL296" i="1"/>
  <c r="AK296" i="1"/>
  <c r="AJ296" i="1"/>
  <c r="AI296" i="1"/>
  <c r="AH296" i="1"/>
  <c r="Q296" i="1"/>
  <c r="AL295" i="1"/>
  <c r="AK295" i="1"/>
  <c r="AJ295" i="1"/>
  <c r="AI295" i="1"/>
  <c r="AH295" i="1"/>
  <c r="Q295" i="1"/>
  <c r="AL294" i="1"/>
  <c r="AK294" i="1"/>
  <c r="AJ294" i="1"/>
  <c r="AI294" i="1"/>
  <c r="AH294" i="1"/>
  <c r="Q294" i="1"/>
  <c r="AL293" i="1"/>
  <c r="AK293" i="1"/>
  <c r="AJ293" i="1"/>
  <c r="AI293" i="1"/>
  <c r="AH293" i="1"/>
  <c r="Q293" i="1"/>
  <c r="AL292" i="1"/>
  <c r="AK292" i="1"/>
  <c r="AJ292" i="1"/>
  <c r="AI292" i="1"/>
  <c r="AH292" i="1"/>
  <c r="Q292" i="1"/>
  <c r="AL291" i="1"/>
  <c r="AK291" i="1"/>
  <c r="AJ291" i="1"/>
  <c r="AI291" i="1"/>
  <c r="AH291" i="1"/>
  <c r="Q291" i="1"/>
  <c r="AL290" i="1"/>
  <c r="AK290" i="1"/>
  <c r="AJ290" i="1"/>
  <c r="AI290" i="1"/>
  <c r="AH290" i="1"/>
  <c r="Q290" i="1"/>
  <c r="AL289" i="1"/>
  <c r="AK289" i="1"/>
  <c r="AJ289" i="1"/>
  <c r="AI289" i="1"/>
  <c r="AH289" i="1"/>
  <c r="Q289" i="1"/>
  <c r="AL288" i="1"/>
  <c r="AK288" i="1"/>
  <c r="AJ288" i="1"/>
  <c r="AI288" i="1"/>
  <c r="AH288" i="1"/>
  <c r="Q288" i="1"/>
  <c r="AL287" i="1"/>
  <c r="AK287" i="1"/>
  <c r="AJ287" i="1"/>
  <c r="AI287" i="1"/>
  <c r="AH287" i="1"/>
  <c r="Q287" i="1"/>
  <c r="AL286" i="1"/>
  <c r="AK286" i="1"/>
  <c r="AJ286" i="1"/>
  <c r="AI286" i="1"/>
  <c r="AH286" i="1"/>
  <c r="Q286" i="1"/>
  <c r="AL285" i="1"/>
  <c r="AK285" i="1"/>
  <c r="AJ285" i="1"/>
  <c r="AI285" i="1"/>
  <c r="AH285" i="1"/>
  <c r="Q285" i="1"/>
  <c r="AL284" i="1"/>
  <c r="AK284" i="1"/>
  <c r="AJ284" i="1"/>
  <c r="AI284" i="1"/>
  <c r="AH284" i="1"/>
  <c r="Q284" i="1"/>
  <c r="AL283" i="1"/>
  <c r="AK283" i="1"/>
  <c r="AJ283" i="1"/>
  <c r="AI283" i="1"/>
  <c r="AH283" i="1"/>
  <c r="Q283" i="1"/>
  <c r="AL282" i="1"/>
  <c r="AK282" i="1"/>
  <c r="AJ282" i="1"/>
  <c r="AI282" i="1"/>
  <c r="AH282" i="1"/>
  <c r="Q282" i="1"/>
  <c r="AL281" i="1"/>
  <c r="AK281" i="1"/>
  <c r="AJ281" i="1"/>
  <c r="AI281" i="1"/>
  <c r="AH281" i="1"/>
  <c r="Q281" i="1"/>
  <c r="AL280" i="1"/>
  <c r="AK280" i="1"/>
  <c r="AJ280" i="1"/>
  <c r="AI280" i="1"/>
  <c r="AH280" i="1"/>
  <c r="Q280" i="1"/>
  <c r="AL279" i="1"/>
  <c r="AK279" i="1"/>
  <c r="AJ279" i="1"/>
  <c r="AI279" i="1"/>
  <c r="AH279" i="1"/>
  <c r="Q279" i="1"/>
  <c r="AL278" i="1"/>
  <c r="AK278" i="1"/>
  <c r="AJ278" i="1"/>
  <c r="AI278" i="1"/>
  <c r="AH278" i="1"/>
  <c r="Q278" i="1"/>
  <c r="AL277" i="1"/>
  <c r="AK277" i="1"/>
  <c r="AJ277" i="1"/>
  <c r="AI277" i="1"/>
  <c r="AH277" i="1"/>
  <c r="Q277" i="1"/>
  <c r="AL276" i="1"/>
  <c r="AK276" i="1"/>
  <c r="AJ276" i="1"/>
  <c r="AI276" i="1"/>
  <c r="AH276" i="1"/>
  <c r="Q276" i="1"/>
  <c r="AL275" i="1"/>
  <c r="AK275" i="1"/>
  <c r="AJ275" i="1"/>
  <c r="AI275" i="1"/>
  <c r="AH275" i="1"/>
  <c r="Q275" i="1"/>
  <c r="AL274" i="1"/>
  <c r="AK274" i="1"/>
  <c r="AJ274" i="1"/>
  <c r="AI274" i="1"/>
  <c r="AH274" i="1"/>
  <c r="Q274" i="1"/>
  <c r="AL273" i="1"/>
  <c r="AK273" i="1"/>
  <c r="AJ273" i="1"/>
  <c r="AI273" i="1"/>
  <c r="AH273" i="1"/>
  <c r="Q273" i="1"/>
  <c r="AL272" i="1"/>
  <c r="AK272" i="1"/>
  <c r="AJ272" i="1"/>
  <c r="AI272" i="1"/>
  <c r="AH272" i="1"/>
  <c r="Q272" i="1"/>
  <c r="AL271" i="1"/>
  <c r="AK271" i="1"/>
  <c r="AJ271" i="1"/>
  <c r="AI271" i="1"/>
  <c r="AH271" i="1"/>
  <c r="Q271" i="1"/>
  <c r="AL270" i="1"/>
  <c r="AK270" i="1"/>
  <c r="AJ270" i="1"/>
  <c r="AI270" i="1"/>
  <c r="AH270" i="1"/>
  <c r="Q270" i="1"/>
  <c r="AL269" i="1"/>
  <c r="AK269" i="1"/>
  <c r="AJ269" i="1"/>
  <c r="AI269" i="1"/>
  <c r="AH269" i="1"/>
  <c r="Q269" i="1"/>
  <c r="AL268" i="1"/>
  <c r="AK268" i="1"/>
  <c r="AJ268" i="1"/>
  <c r="AI268" i="1"/>
  <c r="AH268" i="1"/>
  <c r="Q268" i="1"/>
  <c r="AL267" i="1"/>
  <c r="AK267" i="1"/>
  <c r="AJ267" i="1"/>
  <c r="AI267" i="1"/>
  <c r="AH267" i="1"/>
  <c r="Q267" i="1"/>
  <c r="AL266" i="1"/>
  <c r="AK266" i="1"/>
  <c r="AJ266" i="1"/>
  <c r="AI266" i="1"/>
  <c r="AH266" i="1"/>
  <c r="Q266" i="1"/>
  <c r="AL265" i="1"/>
  <c r="AK265" i="1"/>
  <c r="AJ265" i="1"/>
  <c r="AI265" i="1"/>
  <c r="AH265" i="1"/>
  <c r="Q265" i="1"/>
  <c r="AL264" i="1"/>
  <c r="AK264" i="1"/>
  <c r="AJ264" i="1"/>
  <c r="AI264" i="1"/>
  <c r="AH264" i="1"/>
  <c r="Q264" i="1"/>
  <c r="AL263" i="1"/>
  <c r="AK263" i="1"/>
  <c r="AJ263" i="1"/>
  <c r="AI263" i="1"/>
  <c r="AH263" i="1"/>
  <c r="Q263" i="1"/>
  <c r="AL262" i="1"/>
  <c r="AK262" i="1"/>
  <c r="AJ262" i="1"/>
  <c r="AI262" i="1"/>
  <c r="AH262" i="1"/>
  <c r="Q262" i="1"/>
  <c r="AL261" i="1"/>
  <c r="AK261" i="1"/>
  <c r="AJ261" i="1"/>
  <c r="AI261" i="1"/>
  <c r="AH261" i="1"/>
  <c r="Q261" i="1"/>
  <c r="AL260" i="1"/>
  <c r="AK260" i="1"/>
  <c r="AJ260" i="1"/>
  <c r="AI260" i="1"/>
  <c r="AH260" i="1"/>
  <c r="Q260" i="1"/>
  <c r="AL259" i="1"/>
  <c r="AK259" i="1"/>
  <c r="AJ259" i="1"/>
  <c r="AI259" i="1"/>
  <c r="AH259" i="1"/>
  <c r="Q259" i="1"/>
  <c r="AL258" i="1"/>
  <c r="AK258" i="1"/>
  <c r="AJ258" i="1"/>
  <c r="AI258" i="1"/>
  <c r="AH258" i="1"/>
  <c r="Q258" i="1"/>
  <c r="AL257" i="1"/>
  <c r="AK257" i="1"/>
  <c r="AJ257" i="1"/>
  <c r="AI257" i="1"/>
  <c r="AH257" i="1"/>
  <c r="Q257" i="1"/>
  <c r="AL256" i="1"/>
  <c r="AK256" i="1"/>
  <c r="AJ256" i="1"/>
  <c r="AI256" i="1"/>
  <c r="AH256" i="1"/>
  <c r="Q256" i="1"/>
  <c r="AL255" i="1"/>
  <c r="AK255" i="1"/>
  <c r="AJ255" i="1"/>
  <c r="AI255" i="1"/>
  <c r="AH255" i="1"/>
  <c r="Q255" i="1"/>
  <c r="AL254" i="1"/>
  <c r="AK254" i="1"/>
  <c r="AJ254" i="1"/>
  <c r="AI254" i="1"/>
  <c r="AH254" i="1"/>
  <c r="Q254" i="1"/>
  <c r="AL253" i="1"/>
  <c r="AK253" i="1"/>
  <c r="AJ253" i="1"/>
  <c r="AI253" i="1"/>
  <c r="AH253" i="1"/>
  <c r="Q253" i="1"/>
  <c r="AL252" i="1"/>
  <c r="AK252" i="1"/>
  <c r="AJ252" i="1"/>
  <c r="AI252" i="1"/>
  <c r="AH252" i="1"/>
  <c r="Q252" i="1"/>
  <c r="AL251" i="1"/>
  <c r="AK251" i="1"/>
  <c r="AJ251" i="1"/>
  <c r="AI251" i="1"/>
  <c r="AH251" i="1"/>
  <c r="Q251" i="1"/>
  <c r="AL250" i="1"/>
  <c r="AK250" i="1"/>
  <c r="AJ250" i="1"/>
  <c r="AI250" i="1"/>
  <c r="AH250" i="1"/>
  <c r="Q250" i="1"/>
  <c r="AL249" i="1"/>
  <c r="AK249" i="1"/>
  <c r="AJ249" i="1"/>
  <c r="AI249" i="1"/>
  <c r="AH249" i="1"/>
  <c r="Q249" i="1"/>
  <c r="AL248" i="1"/>
  <c r="AK248" i="1"/>
  <c r="AJ248" i="1"/>
  <c r="AI248" i="1"/>
  <c r="AH248" i="1"/>
  <c r="Q248" i="1"/>
  <c r="AL247" i="1"/>
  <c r="AK247" i="1"/>
  <c r="AJ247" i="1"/>
  <c r="AI247" i="1"/>
  <c r="AH247" i="1"/>
  <c r="Q247" i="1"/>
  <c r="AL246" i="1"/>
  <c r="AK246" i="1"/>
  <c r="AJ246" i="1"/>
  <c r="AI246" i="1"/>
  <c r="AH246" i="1"/>
  <c r="Q246" i="1"/>
  <c r="AL245" i="1"/>
  <c r="AK245" i="1"/>
  <c r="AJ245" i="1"/>
  <c r="AI245" i="1"/>
  <c r="AH245" i="1"/>
  <c r="Q245" i="1"/>
  <c r="AL244" i="1"/>
  <c r="AK244" i="1"/>
  <c r="AJ244" i="1"/>
  <c r="AI244" i="1"/>
  <c r="AH244" i="1"/>
  <c r="Q244" i="1"/>
  <c r="AL243" i="1"/>
  <c r="AK243" i="1"/>
  <c r="AJ243" i="1"/>
  <c r="AI243" i="1"/>
  <c r="AH243" i="1"/>
  <c r="Q243" i="1"/>
  <c r="AL242" i="1"/>
  <c r="AK242" i="1"/>
  <c r="AJ242" i="1"/>
  <c r="AI242" i="1"/>
  <c r="AH242" i="1"/>
  <c r="Q242" i="1"/>
  <c r="AL241" i="1"/>
  <c r="AK241" i="1"/>
  <c r="AJ241" i="1"/>
  <c r="AI241" i="1"/>
  <c r="AH241" i="1"/>
  <c r="Q241" i="1"/>
  <c r="AL240" i="1"/>
  <c r="AK240" i="1"/>
  <c r="AJ240" i="1"/>
  <c r="AI240" i="1"/>
  <c r="AH240" i="1"/>
  <c r="Q240" i="1"/>
  <c r="AL239" i="1"/>
  <c r="AK239" i="1"/>
  <c r="AJ239" i="1"/>
  <c r="AI239" i="1"/>
  <c r="AH239" i="1"/>
  <c r="Q239" i="1"/>
  <c r="AL238" i="1"/>
  <c r="AK238" i="1"/>
  <c r="AJ238" i="1"/>
  <c r="AI238" i="1"/>
  <c r="AH238" i="1"/>
  <c r="Q238" i="1"/>
  <c r="AL237" i="1"/>
  <c r="AK237" i="1"/>
  <c r="AJ237" i="1"/>
  <c r="AI237" i="1"/>
  <c r="AH237" i="1"/>
  <c r="Q237" i="1"/>
  <c r="AL236" i="1"/>
  <c r="AK236" i="1"/>
  <c r="AJ236" i="1"/>
  <c r="AI236" i="1"/>
  <c r="AH236" i="1"/>
  <c r="Q236" i="1"/>
  <c r="AL235" i="1"/>
  <c r="AK235" i="1"/>
  <c r="AJ235" i="1"/>
  <c r="AI235" i="1"/>
  <c r="AH235" i="1"/>
  <c r="Q235" i="1"/>
  <c r="AL234" i="1"/>
  <c r="AK234" i="1"/>
  <c r="AJ234" i="1"/>
  <c r="AI234" i="1"/>
  <c r="AH234" i="1"/>
  <c r="Q234" i="1"/>
  <c r="AL233" i="1"/>
  <c r="AK233" i="1"/>
  <c r="AJ233" i="1"/>
  <c r="AI233" i="1"/>
  <c r="AH233" i="1"/>
  <c r="Q233" i="1"/>
  <c r="AL232" i="1"/>
  <c r="AK232" i="1"/>
  <c r="AJ232" i="1"/>
  <c r="AI232" i="1"/>
  <c r="AH232" i="1"/>
  <c r="Q232" i="1"/>
  <c r="AL231" i="1"/>
  <c r="AK231" i="1"/>
  <c r="AJ231" i="1"/>
  <c r="AI231" i="1"/>
  <c r="AH231" i="1"/>
  <c r="Q231" i="1"/>
  <c r="AL230" i="1"/>
  <c r="AK230" i="1"/>
  <c r="AJ230" i="1"/>
  <c r="AI230" i="1"/>
  <c r="AH230" i="1"/>
  <c r="Q230" i="1"/>
  <c r="AL229" i="1"/>
  <c r="AK229" i="1"/>
  <c r="AJ229" i="1"/>
  <c r="AI229" i="1"/>
  <c r="AH229" i="1"/>
  <c r="Q229" i="1"/>
  <c r="AL228" i="1"/>
  <c r="AK228" i="1"/>
  <c r="AJ228" i="1"/>
  <c r="AI228" i="1"/>
  <c r="AH228" i="1"/>
  <c r="Q228" i="1"/>
  <c r="AL227" i="1"/>
  <c r="AK227" i="1"/>
  <c r="AJ227" i="1"/>
  <c r="AI227" i="1"/>
  <c r="AH227" i="1"/>
  <c r="Q227" i="1"/>
  <c r="AL226" i="1"/>
  <c r="AK226" i="1"/>
  <c r="AJ226" i="1"/>
  <c r="AI226" i="1"/>
  <c r="AH226" i="1"/>
  <c r="Q226" i="1"/>
  <c r="AL225" i="1"/>
  <c r="AK225" i="1"/>
  <c r="AJ225" i="1"/>
  <c r="AI225" i="1"/>
  <c r="AH225" i="1"/>
  <c r="Q225" i="1"/>
  <c r="AL224" i="1"/>
  <c r="AK224" i="1"/>
  <c r="AJ224" i="1"/>
  <c r="AI224" i="1"/>
  <c r="AH224" i="1"/>
  <c r="Q224" i="1"/>
  <c r="AL223" i="1"/>
  <c r="AK223" i="1"/>
  <c r="AJ223" i="1"/>
  <c r="AI223" i="1"/>
  <c r="AH223" i="1"/>
  <c r="Q223" i="1"/>
  <c r="AL222" i="1"/>
  <c r="AK222" i="1"/>
  <c r="AJ222" i="1"/>
  <c r="AI222" i="1"/>
  <c r="AH222" i="1"/>
  <c r="Q222" i="1"/>
  <c r="AL221" i="1"/>
  <c r="AK221" i="1"/>
  <c r="AJ221" i="1"/>
  <c r="AI221" i="1"/>
  <c r="AH221" i="1"/>
  <c r="Q221" i="1"/>
  <c r="AL220" i="1"/>
  <c r="AK220" i="1"/>
  <c r="AJ220" i="1"/>
  <c r="AI220" i="1"/>
  <c r="AH220" i="1"/>
  <c r="Q220" i="1"/>
  <c r="AL219" i="1"/>
  <c r="AK219" i="1"/>
  <c r="AJ219" i="1"/>
  <c r="AI219" i="1"/>
  <c r="AH219" i="1"/>
  <c r="Q219" i="1"/>
  <c r="AL218" i="1"/>
  <c r="AK218" i="1"/>
  <c r="AJ218" i="1"/>
  <c r="AI218" i="1"/>
  <c r="AH218" i="1"/>
  <c r="Q218" i="1"/>
  <c r="AL217" i="1"/>
  <c r="AK217" i="1"/>
  <c r="AJ217" i="1"/>
  <c r="AI217" i="1"/>
  <c r="AH217" i="1"/>
  <c r="Q217" i="1"/>
  <c r="AL216" i="1"/>
  <c r="AK216" i="1"/>
  <c r="AJ216" i="1"/>
  <c r="AI216" i="1"/>
  <c r="AH216" i="1"/>
  <c r="Q216" i="1"/>
  <c r="AL215" i="1"/>
  <c r="AK215" i="1"/>
  <c r="AJ215" i="1"/>
  <c r="AI215" i="1"/>
  <c r="AH215" i="1"/>
  <c r="Q215" i="1"/>
  <c r="AL214" i="1"/>
  <c r="AK214" i="1"/>
  <c r="AJ214" i="1"/>
  <c r="AI214" i="1"/>
  <c r="AH214" i="1"/>
  <c r="Q214" i="1"/>
  <c r="AL213" i="1"/>
  <c r="AK213" i="1"/>
  <c r="AJ213" i="1"/>
  <c r="AI213" i="1"/>
  <c r="AH213" i="1"/>
  <c r="Q213" i="1"/>
  <c r="AL212" i="1"/>
  <c r="AK212" i="1"/>
  <c r="AJ212" i="1"/>
  <c r="AI212" i="1"/>
  <c r="AH212" i="1"/>
  <c r="Q212" i="1"/>
  <c r="AL211" i="1"/>
  <c r="AK211" i="1"/>
  <c r="AJ211" i="1"/>
  <c r="AI211" i="1"/>
  <c r="AH211" i="1"/>
  <c r="Q211" i="1"/>
  <c r="AL210" i="1"/>
  <c r="AK210" i="1"/>
  <c r="AJ210" i="1"/>
  <c r="AI210" i="1"/>
  <c r="AH210" i="1"/>
  <c r="Q210" i="1"/>
  <c r="AL209" i="1"/>
  <c r="AK209" i="1"/>
  <c r="AJ209" i="1"/>
  <c r="AI209" i="1"/>
  <c r="AH209" i="1"/>
  <c r="Q209" i="1"/>
  <c r="AL208" i="1"/>
  <c r="AK208" i="1"/>
  <c r="AJ208" i="1"/>
  <c r="AI208" i="1"/>
  <c r="AH208" i="1"/>
  <c r="Q208" i="1"/>
  <c r="AL207" i="1"/>
  <c r="AK207" i="1"/>
  <c r="AJ207" i="1"/>
  <c r="AI207" i="1"/>
  <c r="AH207" i="1"/>
  <c r="Q207" i="1"/>
  <c r="AL206" i="1"/>
  <c r="AK206" i="1"/>
  <c r="AJ206" i="1"/>
  <c r="AI206" i="1"/>
  <c r="AH206" i="1"/>
  <c r="Q206" i="1"/>
  <c r="AL205" i="1"/>
  <c r="AK205" i="1"/>
  <c r="AJ205" i="1"/>
  <c r="AI205" i="1"/>
  <c r="AH205" i="1"/>
  <c r="Q205" i="1"/>
  <c r="AL204" i="1"/>
  <c r="AK204" i="1"/>
  <c r="AJ204" i="1"/>
  <c r="AI204" i="1"/>
  <c r="AH204" i="1"/>
  <c r="Q204" i="1"/>
  <c r="AL203" i="1"/>
  <c r="AK203" i="1"/>
  <c r="AJ203" i="1"/>
  <c r="AI203" i="1"/>
  <c r="AH203" i="1"/>
  <c r="Q203" i="1"/>
  <c r="AL202" i="1"/>
  <c r="AK202" i="1"/>
  <c r="AJ202" i="1"/>
  <c r="AI202" i="1"/>
  <c r="AH202" i="1"/>
  <c r="Q202" i="1"/>
  <c r="AL201" i="1"/>
  <c r="AK201" i="1"/>
  <c r="AJ201" i="1"/>
  <c r="AI201" i="1"/>
  <c r="AH201" i="1"/>
  <c r="Q201" i="1"/>
  <c r="AL200" i="1"/>
  <c r="AK200" i="1"/>
  <c r="AJ200" i="1"/>
  <c r="AI200" i="1"/>
  <c r="AH200" i="1"/>
  <c r="Q200" i="1"/>
  <c r="AL199" i="1"/>
  <c r="AK199" i="1"/>
  <c r="AJ199" i="1"/>
  <c r="AI199" i="1"/>
  <c r="AH199" i="1"/>
  <c r="Q199" i="1"/>
  <c r="AL198" i="1"/>
  <c r="AK198" i="1"/>
  <c r="AJ198" i="1"/>
  <c r="AI198" i="1"/>
  <c r="AH198" i="1"/>
  <c r="Q198" i="1"/>
  <c r="AL197" i="1"/>
  <c r="AK197" i="1"/>
  <c r="AJ197" i="1"/>
  <c r="AI197" i="1"/>
  <c r="AH197" i="1"/>
  <c r="Q197" i="1"/>
  <c r="AL196" i="1"/>
  <c r="AK196" i="1"/>
  <c r="AJ196" i="1"/>
  <c r="AI196" i="1"/>
  <c r="AH196" i="1"/>
  <c r="Q196" i="1"/>
  <c r="AL195" i="1"/>
  <c r="AK195" i="1"/>
  <c r="AJ195" i="1"/>
  <c r="AI195" i="1"/>
  <c r="AH195" i="1"/>
  <c r="Q195" i="1"/>
  <c r="AL194" i="1"/>
  <c r="AK194" i="1"/>
  <c r="AJ194" i="1"/>
  <c r="AI194" i="1"/>
  <c r="AH194" i="1"/>
  <c r="Q194" i="1"/>
  <c r="AL193" i="1"/>
  <c r="AK193" i="1"/>
  <c r="AJ193" i="1"/>
  <c r="AI193" i="1"/>
  <c r="AH193" i="1"/>
  <c r="Q193" i="1"/>
  <c r="AL192" i="1"/>
  <c r="AK192" i="1"/>
  <c r="AJ192" i="1"/>
  <c r="AI192" i="1"/>
  <c r="AH192" i="1"/>
  <c r="Q192" i="1"/>
  <c r="AL191" i="1"/>
  <c r="AK191" i="1"/>
  <c r="AJ191" i="1"/>
  <c r="AI191" i="1"/>
  <c r="AH191" i="1"/>
  <c r="Q191" i="1"/>
  <c r="AL190" i="1"/>
  <c r="AK190" i="1"/>
  <c r="AJ190" i="1"/>
  <c r="AI190" i="1"/>
  <c r="AH190" i="1"/>
  <c r="Q190" i="1"/>
  <c r="AL189" i="1"/>
  <c r="AK189" i="1"/>
  <c r="AJ189" i="1"/>
  <c r="AI189" i="1"/>
  <c r="AH189" i="1"/>
  <c r="Q189" i="1"/>
  <c r="AL188" i="1"/>
  <c r="AK188" i="1"/>
  <c r="AJ188" i="1"/>
  <c r="AI188" i="1"/>
  <c r="AH188" i="1"/>
  <c r="Q188" i="1"/>
  <c r="AL187" i="1"/>
  <c r="AK187" i="1"/>
  <c r="AJ187" i="1"/>
  <c r="AI187" i="1"/>
  <c r="AH187" i="1"/>
  <c r="Q187" i="1"/>
  <c r="AL186" i="1"/>
  <c r="AK186" i="1"/>
  <c r="AJ186" i="1"/>
  <c r="AI186" i="1"/>
  <c r="AH186" i="1"/>
  <c r="Q186" i="1"/>
  <c r="AL185" i="1"/>
  <c r="AK185" i="1"/>
  <c r="AJ185" i="1"/>
  <c r="AI185" i="1"/>
  <c r="AH185" i="1"/>
  <c r="Q185" i="1"/>
  <c r="AL184" i="1"/>
  <c r="AK184" i="1"/>
  <c r="AJ184" i="1"/>
  <c r="AI184" i="1"/>
  <c r="AH184" i="1"/>
  <c r="Q184" i="1"/>
  <c r="AL183" i="1"/>
  <c r="AK183" i="1"/>
  <c r="AJ183" i="1"/>
  <c r="AI183" i="1"/>
  <c r="AH183" i="1"/>
  <c r="Q183" i="1"/>
  <c r="AL182" i="1"/>
  <c r="AK182" i="1"/>
  <c r="AJ182" i="1"/>
  <c r="AI182" i="1"/>
  <c r="AH182" i="1"/>
  <c r="Q182" i="1"/>
  <c r="AL181" i="1"/>
  <c r="AK181" i="1"/>
  <c r="AJ181" i="1"/>
  <c r="AI181" i="1"/>
  <c r="AH181" i="1"/>
  <c r="Q181" i="1"/>
  <c r="AL180" i="1"/>
  <c r="AK180" i="1"/>
  <c r="AJ180" i="1"/>
  <c r="AI180" i="1"/>
  <c r="AH180" i="1"/>
  <c r="Q180" i="1"/>
  <c r="AL179" i="1"/>
  <c r="AK179" i="1"/>
  <c r="AJ179" i="1"/>
  <c r="AI179" i="1"/>
  <c r="AH179" i="1"/>
  <c r="Q179" i="1"/>
  <c r="AL178" i="1"/>
  <c r="AK178" i="1"/>
  <c r="AJ178" i="1"/>
  <c r="AI178" i="1"/>
  <c r="AH178" i="1"/>
  <c r="Q178" i="1"/>
  <c r="AL177" i="1"/>
  <c r="AK177" i="1"/>
  <c r="AJ177" i="1"/>
  <c r="AI177" i="1"/>
  <c r="AH177" i="1"/>
  <c r="Q177" i="1"/>
  <c r="AL176" i="1"/>
  <c r="AK176" i="1"/>
  <c r="AJ176" i="1"/>
  <c r="AI176" i="1"/>
  <c r="AH176" i="1"/>
  <c r="Q176" i="1"/>
  <c r="AL175" i="1"/>
  <c r="AK175" i="1"/>
  <c r="AJ175" i="1"/>
  <c r="AI175" i="1"/>
  <c r="AH175" i="1"/>
  <c r="Q175" i="1"/>
  <c r="AL174" i="1"/>
  <c r="AK174" i="1"/>
  <c r="AJ174" i="1"/>
  <c r="AI174" i="1"/>
  <c r="AH174" i="1"/>
  <c r="Q174" i="1"/>
  <c r="AL173" i="1"/>
  <c r="AK173" i="1"/>
  <c r="AJ173" i="1"/>
  <c r="AI173" i="1"/>
  <c r="AH173" i="1"/>
  <c r="Q173" i="1"/>
  <c r="AL172" i="1"/>
  <c r="AK172" i="1"/>
  <c r="AJ172" i="1"/>
  <c r="AI172" i="1"/>
  <c r="AH172" i="1"/>
  <c r="Q172" i="1"/>
  <c r="AL171" i="1"/>
  <c r="AK171" i="1"/>
  <c r="AJ171" i="1"/>
  <c r="AI171" i="1"/>
  <c r="AH171" i="1"/>
  <c r="Q171" i="1"/>
  <c r="AL170" i="1"/>
  <c r="AK170" i="1"/>
  <c r="AJ170" i="1"/>
  <c r="AI170" i="1"/>
  <c r="AH170" i="1"/>
  <c r="Q170" i="1"/>
  <c r="AL169" i="1"/>
  <c r="AK169" i="1"/>
  <c r="AJ169" i="1"/>
  <c r="AI169" i="1"/>
  <c r="AH169" i="1"/>
  <c r="Q169" i="1"/>
  <c r="AL168" i="1"/>
  <c r="AK168" i="1"/>
  <c r="AJ168" i="1"/>
  <c r="AI168" i="1"/>
  <c r="AH168" i="1"/>
  <c r="Q168" i="1"/>
  <c r="AL167" i="1"/>
  <c r="AK167" i="1"/>
  <c r="AJ167" i="1"/>
  <c r="AI167" i="1"/>
  <c r="AH167" i="1"/>
  <c r="Q167" i="1"/>
  <c r="AL166" i="1"/>
  <c r="AK166" i="1"/>
  <c r="AJ166" i="1"/>
  <c r="AI166" i="1"/>
  <c r="AH166" i="1"/>
  <c r="Q166" i="1"/>
  <c r="AL165" i="1"/>
  <c r="AK165" i="1"/>
  <c r="AJ165" i="1"/>
  <c r="AI165" i="1"/>
  <c r="AH165" i="1"/>
  <c r="Q165" i="1"/>
  <c r="AL164" i="1"/>
  <c r="AK164" i="1"/>
  <c r="AJ164" i="1"/>
  <c r="AI164" i="1"/>
  <c r="AH164" i="1"/>
  <c r="Q164" i="1"/>
  <c r="AL163" i="1"/>
  <c r="AK163" i="1"/>
  <c r="AJ163" i="1"/>
  <c r="AI163" i="1"/>
  <c r="AH163" i="1"/>
  <c r="Q163" i="1"/>
  <c r="AL162" i="1"/>
  <c r="AK162" i="1"/>
  <c r="AJ162" i="1"/>
  <c r="AI162" i="1"/>
  <c r="AH162" i="1"/>
  <c r="Q162" i="1"/>
  <c r="AL161" i="1"/>
  <c r="AK161" i="1"/>
  <c r="AJ161" i="1"/>
  <c r="AI161" i="1"/>
  <c r="AH161" i="1"/>
  <c r="Q161" i="1"/>
  <c r="AL160" i="1"/>
  <c r="AK160" i="1"/>
  <c r="AJ160" i="1"/>
  <c r="AI160" i="1"/>
  <c r="AH160" i="1"/>
  <c r="Q160" i="1"/>
  <c r="AL159" i="1"/>
  <c r="AK159" i="1"/>
  <c r="AJ159" i="1"/>
  <c r="AI159" i="1"/>
  <c r="AH159" i="1"/>
  <c r="Q159" i="1"/>
  <c r="AL158" i="1"/>
  <c r="AK158" i="1"/>
  <c r="AJ158" i="1"/>
  <c r="AI158" i="1"/>
  <c r="AH158" i="1"/>
  <c r="Q158" i="1"/>
  <c r="AL157" i="1"/>
  <c r="AK157" i="1"/>
  <c r="AJ157" i="1"/>
  <c r="AI157" i="1"/>
  <c r="AH157" i="1"/>
  <c r="Q157" i="1"/>
  <c r="AL156" i="1"/>
  <c r="AK156" i="1"/>
  <c r="AJ156" i="1"/>
  <c r="AI156" i="1"/>
  <c r="AH156" i="1"/>
  <c r="Q156" i="1"/>
  <c r="AL155" i="1"/>
  <c r="AK155" i="1"/>
  <c r="AJ155" i="1"/>
  <c r="AI155" i="1"/>
  <c r="AH155" i="1"/>
  <c r="Q155" i="1"/>
  <c r="AL154" i="1"/>
  <c r="AK154" i="1"/>
  <c r="AJ154" i="1"/>
  <c r="AI154" i="1"/>
  <c r="AH154" i="1"/>
  <c r="Q154" i="1"/>
  <c r="AL153" i="1"/>
  <c r="AK153" i="1"/>
  <c r="AJ153" i="1"/>
  <c r="AI153" i="1"/>
  <c r="AH153" i="1"/>
  <c r="Q153" i="1"/>
  <c r="AL152" i="1"/>
  <c r="AK152" i="1"/>
  <c r="AJ152" i="1"/>
  <c r="AI152" i="1"/>
  <c r="AH152" i="1"/>
  <c r="Q152" i="1"/>
  <c r="AL151" i="1"/>
  <c r="AK151" i="1"/>
  <c r="AJ151" i="1"/>
  <c r="AI151" i="1"/>
  <c r="AH151" i="1"/>
  <c r="Q151" i="1"/>
  <c r="AL150" i="1"/>
  <c r="AK150" i="1"/>
  <c r="AJ150" i="1"/>
  <c r="AI150" i="1"/>
  <c r="AH150" i="1"/>
  <c r="Q150" i="1"/>
  <c r="AL149" i="1"/>
  <c r="AK149" i="1"/>
  <c r="AJ149" i="1"/>
  <c r="AI149" i="1"/>
  <c r="AH149" i="1"/>
  <c r="Q149" i="1"/>
  <c r="AL148" i="1"/>
  <c r="AK148" i="1"/>
  <c r="AJ148" i="1"/>
  <c r="AI148" i="1"/>
  <c r="AH148" i="1"/>
  <c r="Q148" i="1"/>
  <c r="AL147" i="1"/>
  <c r="AK147" i="1"/>
  <c r="AJ147" i="1"/>
  <c r="AI147" i="1"/>
  <c r="AH147" i="1"/>
  <c r="Q147" i="1"/>
  <c r="AL146" i="1"/>
  <c r="AK146" i="1"/>
  <c r="AJ146" i="1"/>
  <c r="AI146" i="1"/>
  <c r="AH146" i="1"/>
  <c r="Q146" i="1"/>
  <c r="AL145" i="1"/>
  <c r="AK145" i="1"/>
  <c r="AJ145" i="1"/>
  <c r="AI145" i="1"/>
  <c r="AH145" i="1"/>
  <c r="Q145" i="1"/>
  <c r="AL144" i="1"/>
  <c r="AK144" i="1"/>
  <c r="AJ144" i="1"/>
  <c r="AI144" i="1"/>
  <c r="AH144" i="1"/>
  <c r="Q144" i="1"/>
  <c r="AL143" i="1"/>
  <c r="AK143" i="1"/>
  <c r="AJ143" i="1"/>
  <c r="AI143" i="1"/>
  <c r="AH143" i="1"/>
  <c r="Q143" i="1"/>
  <c r="AL142" i="1"/>
  <c r="AK142" i="1"/>
  <c r="AJ142" i="1"/>
  <c r="AI142" i="1"/>
  <c r="AH142" i="1"/>
  <c r="Q142" i="1"/>
  <c r="AL141" i="1"/>
  <c r="AK141" i="1"/>
  <c r="AJ141" i="1"/>
  <c r="AI141" i="1"/>
  <c r="AH141" i="1"/>
  <c r="Q141" i="1"/>
  <c r="AL140" i="1"/>
  <c r="AK140" i="1"/>
  <c r="AJ140" i="1"/>
  <c r="AI140" i="1"/>
  <c r="AH140" i="1"/>
  <c r="Q140" i="1"/>
  <c r="AL139" i="1"/>
  <c r="AK139" i="1"/>
  <c r="AJ139" i="1"/>
  <c r="AI139" i="1"/>
  <c r="AH139" i="1"/>
  <c r="Q139" i="1"/>
  <c r="AL138" i="1"/>
  <c r="AK138" i="1"/>
  <c r="AJ138" i="1"/>
  <c r="AI138" i="1"/>
  <c r="AH138" i="1"/>
  <c r="Q138" i="1"/>
  <c r="AL137" i="1"/>
  <c r="AK137" i="1"/>
  <c r="AJ137" i="1"/>
  <c r="AI137" i="1"/>
  <c r="AH137" i="1"/>
  <c r="Q137" i="1"/>
  <c r="AL136" i="1"/>
  <c r="AK136" i="1"/>
  <c r="AJ136" i="1"/>
  <c r="AI136" i="1"/>
  <c r="AH136" i="1"/>
  <c r="Q136" i="1"/>
  <c r="AL135" i="1"/>
  <c r="AK135" i="1"/>
  <c r="AJ135" i="1"/>
  <c r="AI135" i="1"/>
  <c r="AH135" i="1"/>
  <c r="Q135" i="1"/>
  <c r="AL134" i="1"/>
  <c r="AK134" i="1"/>
  <c r="AJ134" i="1"/>
  <c r="AI134" i="1"/>
  <c r="AH134" i="1"/>
  <c r="Q134" i="1"/>
  <c r="AL133" i="1"/>
  <c r="AK133" i="1"/>
  <c r="AJ133" i="1"/>
  <c r="AI133" i="1"/>
  <c r="AH133" i="1"/>
  <c r="Q133" i="1"/>
  <c r="AL132" i="1"/>
  <c r="AK132" i="1"/>
  <c r="AJ132" i="1"/>
  <c r="AI132" i="1"/>
  <c r="AH132" i="1"/>
  <c r="Q132" i="1"/>
  <c r="AL131" i="1"/>
  <c r="AK131" i="1"/>
  <c r="AJ131" i="1"/>
  <c r="AI131" i="1"/>
  <c r="AH131" i="1"/>
  <c r="Q131" i="1"/>
  <c r="AL130" i="1"/>
  <c r="AK130" i="1"/>
  <c r="AJ130" i="1"/>
  <c r="AI130" i="1"/>
  <c r="AH130" i="1"/>
  <c r="Q130" i="1"/>
  <c r="AL129" i="1"/>
  <c r="AK129" i="1"/>
  <c r="AJ129" i="1"/>
  <c r="AI129" i="1"/>
  <c r="AH129" i="1"/>
  <c r="Q129" i="1"/>
  <c r="AL128" i="1"/>
  <c r="AK128" i="1"/>
  <c r="AJ128" i="1"/>
  <c r="AI128" i="1"/>
  <c r="AH128" i="1"/>
  <c r="Q128" i="1"/>
  <c r="AL127" i="1"/>
  <c r="AK127" i="1"/>
  <c r="AJ127" i="1"/>
  <c r="AI127" i="1"/>
  <c r="AH127" i="1"/>
  <c r="Q127" i="1"/>
  <c r="AL126" i="1"/>
  <c r="AK126" i="1"/>
  <c r="AJ126" i="1"/>
  <c r="AI126" i="1"/>
  <c r="AH126" i="1"/>
  <c r="Q126" i="1"/>
  <c r="AL125" i="1"/>
  <c r="AK125" i="1"/>
  <c r="AJ125" i="1"/>
  <c r="AI125" i="1"/>
  <c r="AH125" i="1"/>
  <c r="Q125" i="1"/>
  <c r="AL124" i="1"/>
  <c r="AK124" i="1"/>
  <c r="AJ124" i="1"/>
  <c r="AI124" i="1"/>
  <c r="AH124" i="1"/>
  <c r="Q124" i="1"/>
  <c r="AL123" i="1"/>
  <c r="AK123" i="1"/>
  <c r="AJ123" i="1"/>
  <c r="AI123" i="1"/>
  <c r="AH123" i="1"/>
  <c r="Q123" i="1"/>
  <c r="AL122" i="1"/>
  <c r="AK122" i="1"/>
  <c r="AJ122" i="1"/>
  <c r="AI122" i="1"/>
  <c r="AH122" i="1"/>
  <c r="Q122" i="1"/>
  <c r="AL121" i="1"/>
  <c r="AK121" i="1"/>
  <c r="AJ121" i="1"/>
  <c r="AI121" i="1"/>
  <c r="AH121" i="1"/>
  <c r="Q121" i="1"/>
  <c r="AL120" i="1"/>
  <c r="AK120" i="1"/>
  <c r="AJ120" i="1"/>
  <c r="AI120" i="1"/>
  <c r="AH120" i="1"/>
  <c r="Q120" i="1"/>
  <c r="AL119" i="1"/>
  <c r="AK119" i="1"/>
  <c r="AJ119" i="1"/>
  <c r="AI119" i="1"/>
  <c r="AH119" i="1"/>
  <c r="Q119" i="1"/>
  <c r="AL118" i="1"/>
  <c r="AK118" i="1"/>
  <c r="AJ118" i="1"/>
  <c r="AI118" i="1"/>
  <c r="AH118" i="1"/>
  <c r="Q118" i="1"/>
  <c r="AL117" i="1"/>
  <c r="AK117" i="1"/>
  <c r="AJ117" i="1"/>
  <c r="AI117" i="1"/>
  <c r="AH117" i="1"/>
  <c r="Q117" i="1"/>
  <c r="AL116" i="1"/>
  <c r="AK116" i="1"/>
  <c r="AJ116" i="1"/>
  <c r="AI116" i="1"/>
  <c r="AH116" i="1"/>
  <c r="Q116" i="1"/>
  <c r="AL115" i="1"/>
  <c r="AK115" i="1"/>
  <c r="AJ115" i="1"/>
  <c r="AI115" i="1"/>
  <c r="AH115" i="1"/>
  <c r="Q115" i="1"/>
  <c r="AL114" i="1"/>
  <c r="AK114" i="1"/>
  <c r="AJ114" i="1"/>
  <c r="AI114" i="1"/>
  <c r="AH114" i="1"/>
  <c r="Q114" i="1"/>
  <c r="AL113" i="1"/>
  <c r="AK113" i="1"/>
  <c r="AJ113" i="1"/>
  <c r="AI113" i="1"/>
  <c r="AH113" i="1"/>
  <c r="Q113" i="1"/>
  <c r="AL112" i="1"/>
  <c r="AK112" i="1"/>
  <c r="AJ112" i="1"/>
  <c r="AI112" i="1"/>
  <c r="AH112" i="1"/>
  <c r="Q112" i="1"/>
  <c r="AL111" i="1"/>
  <c r="AK111" i="1"/>
  <c r="AJ111" i="1"/>
  <c r="AI111" i="1"/>
  <c r="AH111" i="1"/>
  <c r="Q111" i="1"/>
  <c r="AL110" i="1"/>
  <c r="AK110" i="1"/>
  <c r="AJ110" i="1"/>
  <c r="AI110" i="1"/>
  <c r="AH110" i="1"/>
  <c r="Q110" i="1"/>
  <c r="AL109" i="1"/>
  <c r="AK109" i="1"/>
  <c r="AJ109" i="1"/>
  <c r="AI109" i="1"/>
  <c r="AH109" i="1"/>
  <c r="Q109" i="1"/>
  <c r="AL108" i="1"/>
  <c r="AK108" i="1"/>
  <c r="AJ108" i="1"/>
  <c r="AI108" i="1"/>
  <c r="AH108" i="1"/>
  <c r="Q108" i="1"/>
  <c r="AL107" i="1"/>
  <c r="AK107" i="1"/>
  <c r="AJ107" i="1"/>
  <c r="AI107" i="1"/>
  <c r="AH107" i="1"/>
  <c r="Q107" i="1"/>
  <c r="AL106" i="1"/>
  <c r="AK106" i="1"/>
  <c r="AJ106" i="1"/>
  <c r="AI106" i="1"/>
  <c r="AH106" i="1"/>
  <c r="Q106" i="1"/>
  <c r="AL105" i="1"/>
  <c r="AK105" i="1"/>
  <c r="AJ105" i="1"/>
  <c r="AI105" i="1"/>
  <c r="AH105" i="1"/>
  <c r="Q105" i="1"/>
  <c r="AL104" i="1"/>
  <c r="AK104" i="1"/>
  <c r="AJ104" i="1"/>
  <c r="AI104" i="1"/>
  <c r="AH104" i="1"/>
  <c r="Q104" i="1"/>
  <c r="AL103" i="1"/>
  <c r="AK103" i="1"/>
  <c r="AJ103" i="1"/>
  <c r="AI103" i="1"/>
  <c r="AH103" i="1"/>
  <c r="Q103" i="1"/>
  <c r="AL102" i="1"/>
  <c r="AK102" i="1"/>
  <c r="AJ102" i="1"/>
  <c r="AI102" i="1"/>
  <c r="AH102" i="1"/>
  <c r="Q102" i="1"/>
  <c r="AL101" i="1"/>
  <c r="AK101" i="1"/>
  <c r="AJ101" i="1"/>
  <c r="AI101" i="1"/>
  <c r="AH101" i="1"/>
  <c r="Q101" i="1"/>
  <c r="AL100" i="1"/>
  <c r="AK100" i="1"/>
  <c r="AJ100" i="1"/>
  <c r="AI100" i="1"/>
  <c r="AH100" i="1"/>
  <c r="Q100" i="1"/>
  <c r="AL99" i="1"/>
  <c r="AK99" i="1"/>
  <c r="AJ99" i="1"/>
  <c r="AI99" i="1"/>
  <c r="AH99" i="1"/>
  <c r="Q99" i="1"/>
  <c r="AL98" i="1"/>
  <c r="AK98" i="1"/>
  <c r="AJ98" i="1"/>
  <c r="AI98" i="1"/>
  <c r="AH98" i="1"/>
  <c r="Q98" i="1"/>
  <c r="AL97" i="1"/>
  <c r="AK97" i="1"/>
  <c r="AJ97" i="1"/>
  <c r="AI97" i="1"/>
  <c r="AH97" i="1"/>
  <c r="Q97" i="1"/>
  <c r="AL96" i="1"/>
  <c r="AK96" i="1"/>
  <c r="AJ96" i="1"/>
  <c r="AI96" i="1"/>
  <c r="AH96" i="1"/>
  <c r="Q96" i="1"/>
  <c r="AL95" i="1"/>
  <c r="AK95" i="1"/>
  <c r="AJ95" i="1"/>
  <c r="AI95" i="1"/>
  <c r="AH95" i="1"/>
  <c r="Q95" i="1"/>
  <c r="AL94" i="1"/>
  <c r="AK94" i="1"/>
  <c r="AJ94" i="1"/>
  <c r="AI94" i="1"/>
  <c r="AH94" i="1"/>
  <c r="Q94" i="1"/>
  <c r="AL93" i="1"/>
  <c r="AK93" i="1"/>
  <c r="AJ93" i="1"/>
  <c r="AI93" i="1"/>
  <c r="AH93" i="1"/>
  <c r="Q93" i="1"/>
  <c r="AL92" i="1"/>
  <c r="AK92" i="1"/>
  <c r="AJ92" i="1"/>
  <c r="AI92" i="1"/>
  <c r="AH92" i="1"/>
  <c r="Q92" i="1"/>
  <c r="AL91" i="1"/>
  <c r="AK91" i="1"/>
  <c r="AJ91" i="1"/>
  <c r="AI91" i="1"/>
  <c r="AH91" i="1"/>
  <c r="Q91" i="1"/>
  <c r="AL90" i="1"/>
  <c r="AK90" i="1"/>
  <c r="AJ90" i="1"/>
  <c r="AI90" i="1"/>
  <c r="AH90" i="1"/>
  <c r="Q90" i="1"/>
  <c r="AL89" i="1"/>
  <c r="AK89" i="1"/>
  <c r="AJ89" i="1"/>
  <c r="AI89" i="1"/>
  <c r="AH89" i="1"/>
  <c r="Q89" i="1"/>
  <c r="AL88" i="1"/>
  <c r="AK88" i="1"/>
  <c r="AJ88" i="1"/>
  <c r="AI88" i="1"/>
  <c r="AH88" i="1"/>
  <c r="Q88" i="1"/>
  <c r="AL87" i="1"/>
  <c r="AK87" i="1"/>
  <c r="AJ87" i="1"/>
  <c r="AI87" i="1"/>
  <c r="AH87" i="1"/>
  <c r="Q87" i="1"/>
  <c r="AL86" i="1"/>
  <c r="AK86" i="1"/>
  <c r="AJ86" i="1"/>
  <c r="AI86" i="1"/>
  <c r="AH86" i="1"/>
  <c r="Q86" i="1"/>
  <c r="AL85" i="1"/>
  <c r="AK85" i="1"/>
  <c r="AJ85" i="1"/>
  <c r="AI85" i="1"/>
  <c r="AH85" i="1"/>
  <c r="Q85" i="1"/>
  <c r="AL84" i="1"/>
  <c r="AK84" i="1"/>
  <c r="AJ84" i="1"/>
  <c r="AI84" i="1"/>
  <c r="AH84" i="1"/>
  <c r="Q84" i="1"/>
  <c r="AL83" i="1"/>
  <c r="AK83" i="1"/>
  <c r="AJ83" i="1"/>
  <c r="AI83" i="1"/>
  <c r="AH83" i="1"/>
  <c r="Q83" i="1"/>
  <c r="AL82" i="1"/>
  <c r="AK82" i="1"/>
  <c r="AJ82" i="1"/>
  <c r="AI82" i="1"/>
  <c r="AH82" i="1"/>
  <c r="Q82" i="1"/>
  <c r="AL81" i="1"/>
  <c r="AK81" i="1"/>
  <c r="AJ81" i="1"/>
  <c r="AI81" i="1"/>
  <c r="AH81" i="1"/>
  <c r="Q81" i="1"/>
  <c r="AL80" i="1"/>
  <c r="AK80" i="1"/>
  <c r="AJ80" i="1"/>
  <c r="AI80" i="1"/>
  <c r="AH80" i="1"/>
  <c r="Q80" i="1"/>
  <c r="AL79" i="1"/>
  <c r="AK79" i="1"/>
  <c r="AJ79" i="1"/>
  <c r="AI79" i="1"/>
  <c r="AH79" i="1"/>
  <c r="Q79" i="1"/>
  <c r="AL78" i="1"/>
  <c r="AK78" i="1"/>
  <c r="AJ78" i="1"/>
  <c r="AI78" i="1"/>
  <c r="AH78" i="1"/>
  <c r="Q78" i="1"/>
  <c r="AL77" i="1"/>
  <c r="AK77" i="1"/>
  <c r="AJ77" i="1"/>
  <c r="AI77" i="1"/>
  <c r="AH77" i="1"/>
  <c r="Q77" i="1"/>
  <c r="AL76" i="1"/>
  <c r="AK76" i="1"/>
  <c r="AJ76" i="1"/>
  <c r="AI76" i="1"/>
  <c r="AH76" i="1"/>
  <c r="Q76" i="1"/>
  <c r="AL75" i="1"/>
  <c r="AK75" i="1"/>
  <c r="AJ75" i="1"/>
  <c r="AI75" i="1"/>
  <c r="AH75" i="1"/>
  <c r="Q75" i="1"/>
  <c r="AL74" i="1"/>
  <c r="AK74" i="1"/>
  <c r="AJ74" i="1"/>
  <c r="AI74" i="1"/>
  <c r="AH74" i="1"/>
  <c r="Q74" i="1"/>
  <c r="AL73" i="1"/>
  <c r="AK73" i="1"/>
  <c r="AJ73" i="1"/>
  <c r="AI73" i="1"/>
  <c r="AH73" i="1"/>
  <c r="Q73" i="1"/>
  <c r="AL72" i="1"/>
  <c r="AK72" i="1"/>
  <c r="AJ72" i="1"/>
  <c r="AI72" i="1"/>
  <c r="AH72" i="1"/>
  <c r="Q72" i="1"/>
  <c r="AL71" i="1"/>
  <c r="AK71" i="1"/>
  <c r="AJ71" i="1"/>
  <c r="AI71" i="1"/>
  <c r="AH71" i="1"/>
  <c r="Q71" i="1"/>
  <c r="AL70" i="1"/>
  <c r="AK70" i="1"/>
  <c r="AJ70" i="1"/>
  <c r="AI70" i="1"/>
  <c r="AH70" i="1"/>
  <c r="Q70" i="1"/>
  <c r="AL69" i="1"/>
  <c r="AK69" i="1"/>
  <c r="AJ69" i="1"/>
  <c r="AI69" i="1"/>
  <c r="AH69" i="1"/>
  <c r="Q69" i="1"/>
  <c r="AL68" i="1"/>
  <c r="AK68" i="1"/>
  <c r="AJ68" i="1"/>
  <c r="AI68" i="1"/>
  <c r="AH68" i="1"/>
  <c r="Q68" i="1"/>
  <c r="AL67" i="1"/>
  <c r="AK67" i="1"/>
  <c r="AJ67" i="1"/>
  <c r="AI67" i="1"/>
  <c r="AH67" i="1"/>
  <c r="Q67" i="1"/>
  <c r="AL66" i="1"/>
  <c r="AK66" i="1"/>
  <c r="AJ66" i="1"/>
  <c r="AI66" i="1"/>
  <c r="AH66" i="1"/>
  <c r="Q66" i="1"/>
  <c r="AL65" i="1"/>
  <c r="AK65" i="1"/>
  <c r="AJ65" i="1"/>
  <c r="AI65" i="1"/>
  <c r="AH65" i="1"/>
  <c r="Q65" i="1"/>
  <c r="AL64" i="1"/>
  <c r="AK64" i="1"/>
  <c r="AJ64" i="1"/>
  <c r="AI64" i="1"/>
  <c r="AH64" i="1"/>
  <c r="Q64" i="1"/>
  <c r="AL63" i="1"/>
  <c r="AK63" i="1"/>
  <c r="AJ63" i="1"/>
  <c r="AI63" i="1"/>
  <c r="AH63" i="1"/>
  <c r="Q63" i="1"/>
  <c r="AL62" i="1"/>
  <c r="AK62" i="1"/>
  <c r="AJ62" i="1"/>
  <c r="AI62" i="1"/>
  <c r="AH62" i="1"/>
  <c r="Q62" i="1"/>
  <c r="AL61" i="1"/>
  <c r="AK61" i="1"/>
  <c r="AJ61" i="1"/>
  <c r="AI61" i="1"/>
  <c r="AH61" i="1"/>
  <c r="Q61" i="1"/>
  <c r="AL60" i="1"/>
  <c r="AK60" i="1"/>
  <c r="AJ60" i="1"/>
  <c r="AI60" i="1"/>
  <c r="AH60" i="1"/>
  <c r="Q60" i="1"/>
  <c r="AL59" i="1"/>
  <c r="AK59" i="1"/>
  <c r="AJ59" i="1"/>
  <c r="AI59" i="1"/>
  <c r="AH59" i="1"/>
  <c r="Q59" i="1"/>
  <c r="AL58" i="1"/>
  <c r="AK58" i="1"/>
  <c r="AJ58" i="1"/>
  <c r="AI58" i="1"/>
  <c r="AH58" i="1"/>
  <c r="Q58" i="1"/>
  <c r="AL57" i="1"/>
  <c r="AK57" i="1"/>
  <c r="AJ57" i="1"/>
  <c r="AI57" i="1"/>
  <c r="AH57" i="1"/>
  <c r="Q57" i="1"/>
  <c r="AL56" i="1"/>
  <c r="AK56" i="1"/>
  <c r="AJ56" i="1"/>
  <c r="AI56" i="1"/>
  <c r="AH56" i="1"/>
  <c r="Q56" i="1"/>
  <c r="AL55" i="1"/>
  <c r="AK55" i="1"/>
  <c r="AJ55" i="1"/>
  <c r="AI55" i="1"/>
  <c r="AH55" i="1"/>
  <c r="Q55" i="1"/>
  <c r="AL54" i="1"/>
  <c r="AK54" i="1"/>
  <c r="AJ54" i="1"/>
  <c r="AI54" i="1"/>
  <c r="AH54" i="1"/>
  <c r="Q54" i="1"/>
  <c r="AL53" i="1"/>
  <c r="AK53" i="1"/>
  <c r="AJ53" i="1"/>
  <c r="AI53" i="1"/>
  <c r="AH53" i="1"/>
  <c r="Q53" i="1"/>
  <c r="AL52" i="1"/>
  <c r="AK52" i="1"/>
  <c r="AJ52" i="1"/>
  <c r="AI52" i="1"/>
  <c r="AH52" i="1"/>
  <c r="Q52" i="1"/>
  <c r="AL51" i="1"/>
  <c r="AK51" i="1"/>
  <c r="AJ51" i="1"/>
  <c r="AI51" i="1"/>
  <c r="AH51" i="1"/>
  <c r="Q51" i="1"/>
  <c r="AL50" i="1"/>
  <c r="AK50" i="1"/>
  <c r="AJ50" i="1"/>
  <c r="AI50" i="1"/>
  <c r="AH50" i="1"/>
  <c r="Q50" i="1"/>
  <c r="AL49" i="1"/>
  <c r="AK49" i="1"/>
  <c r="AJ49" i="1"/>
  <c r="AI49" i="1"/>
  <c r="AH49" i="1"/>
  <c r="Q49" i="1"/>
  <c r="AL48" i="1"/>
  <c r="AK48" i="1"/>
  <c r="AJ48" i="1"/>
  <c r="AI48" i="1"/>
  <c r="AH48" i="1"/>
  <c r="Q48" i="1"/>
  <c r="AL47" i="1"/>
  <c r="AK47" i="1"/>
  <c r="AJ47" i="1"/>
  <c r="AI47" i="1"/>
  <c r="AH47" i="1"/>
  <c r="Q47" i="1"/>
  <c r="AL46" i="1"/>
  <c r="AK46" i="1"/>
  <c r="AJ46" i="1"/>
  <c r="AI46" i="1"/>
  <c r="AH46" i="1"/>
  <c r="Q46" i="1"/>
  <c r="AL45" i="1"/>
  <c r="AK45" i="1"/>
  <c r="AJ45" i="1"/>
  <c r="AI45" i="1"/>
  <c r="AH45" i="1"/>
  <c r="Q45" i="1"/>
  <c r="AL44" i="1"/>
  <c r="AK44" i="1"/>
  <c r="AJ44" i="1"/>
  <c r="AI44" i="1"/>
  <c r="AH44" i="1"/>
  <c r="Q44" i="1"/>
  <c r="AL43" i="1"/>
  <c r="AK43" i="1"/>
  <c r="AJ43" i="1"/>
  <c r="AI43" i="1"/>
  <c r="AH43" i="1"/>
  <c r="Q43" i="1"/>
  <c r="AL42" i="1"/>
  <c r="AK42" i="1"/>
  <c r="AJ42" i="1"/>
  <c r="AI42" i="1"/>
  <c r="AH42" i="1"/>
  <c r="Q42" i="1"/>
  <c r="AL41" i="1"/>
  <c r="AK41" i="1"/>
  <c r="AJ41" i="1"/>
  <c r="AI41" i="1"/>
  <c r="AH41" i="1"/>
  <c r="Q41" i="1"/>
  <c r="AL40" i="1"/>
  <c r="AK40" i="1"/>
  <c r="AJ40" i="1"/>
  <c r="AI40" i="1"/>
  <c r="AH40" i="1"/>
  <c r="Q40" i="1"/>
  <c r="AL39" i="1"/>
  <c r="AK39" i="1"/>
  <c r="AJ39" i="1"/>
  <c r="AI39" i="1"/>
  <c r="AH39" i="1"/>
  <c r="Q39" i="1"/>
  <c r="AL38" i="1"/>
  <c r="AK38" i="1"/>
  <c r="AJ38" i="1"/>
  <c r="AI38" i="1"/>
  <c r="AH38" i="1"/>
  <c r="Q38" i="1"/>
  <c r="AL37" i="1"/>
  <c r="AK37" i="1"/>
  <c r="AJ37" i="1"/>
  <c r="AI37" i="1"/>
  <c r="AH37" i="1"/>
  <c r="Q37" i="1"/>
  <c r="AL36" i="1"/>
  <c r="AK36" i="1"/>
  <c r="AJ36" i="1"/>
  <c r="AI36" i="1"/>
  <c r="AH36" i="1"/>
  <c r="Q36" i="1"/>
  <c r="AL35" i="1"/>
  <c r="AK35" i="1"/>
  <c r="AJ35" i="1"/>
  <c r="AI35" i="1"/>
  <c r="AH35" i="1"/>
  <c r="Q35" i="1"/>
  <c r="AL34" i="1"/>
  <c r="AK34" i="1"/>
  <c r="AJ34" i="1"/>
  <c r="AI34" i="1"/>
  <c r="AH34" i="1"/>
  <c r="Q34" i="1"/>
  <c r="AL33" i="1"/>
  <c r="AK33" i="1"/>
  <c r="AJ33" i="1"/>
  <c r="AI33" i="1"/>
  <c r="AH33" i="1"/>
  <c r="Q33" i="1"/>
  <c r="AL32" i="1"/>
  <c r="AK32" i="1"/>
  <c r="AJ32" i="1"/>
  <c r="AI32" i="1"/>
  <c r="AH32" i="1"/>
  <c r="Q32" i="1"/>
  <c r="AL31" i="1"/>
  <c r="AK31" i="1"/>
  <c r="AJ31" i="1"/>
  <c r="AI31" i="1"/>
  <c r="AH31" i="1"/>
  <c r="Q31" i="1"/>
  <c r="AL30" i="1"/>
  <c r="AK30" i="1"/>
  <c r="AJ30" i="1"/>
  <c r="AI30" i="1"/>
  <c r="AH30" i="1"/>
  <c r="Q30" i="1"/>
  <c r="AL29" i="1"/>
  <c r="AK29" i="1"/>
  <c r="AJ29" i="1"/>
  <c r="AI29" i="1"/>
  <c r="AH29" i="1"/>
  <c r="Q29" i="1"/>
  <c r="AL28" i="1"/>
  <c r="AK28" i="1"/>
  <c r="AJ28" i="1"/>
  <c r="AI28" i="1"/>
  <c r="AH28" i="1"/>
  <c r="Q28" i="1"/>
  <c r="AL27" i="1"/>
  <c r="AK27" i="1"/>
  <c r="AJ27" i="1"/>
  <c r="AI27" i="1"/>
  <c r="AH27" i="1"/>
  <c r="Q27" i="1"/>
  <c r="AL26" i="1"/>
  <c r="AK26" i="1"/>
  <c r="AJ26" i="1"/>
  <c r="AI26" i="1"/>
  <c r="AH26" i="1"/>
  <c r="Q26" i="1"/>
  <c r="AL25" i="1"/>
  <c r="AK25" i="1"/>
  <c r="AJ25" i="1"/>
  <c r="AI25" i="1"/>
  <c r="AH25" i="1"/>
  <c r="Q25" i="1"/>
  <c r="AL24" i="1"/>
  <c r="AK24" i="1"/>
  <c r="AJ24" i="1"/>
  <c r="AI24" i="1"/>
  <c r="AH24" i="1"/>
  <c r="Q24" i="1"/>
  <c r="AL23" i="1"/>
  <c r="AK23" i="1"/>
  <c r="AJ23" i="1"/>
  <c r="AI23" i="1"/>
  <c r="AH23" i="1"/>
  <c r="Q23" i="1"/>
  <c r="AL22" i="1"/>
  <c r="AK22" i="1"/>
  <c r="AJ22" i="1"/>
  <c r="AI22" i="1"/>
  <c r="AH22" i="1"/>
  <c r="Q22" i="1"/>
  <c r="AL21" i="1"/>
  <c r="AK21" i="1"/>
  <c r="AJ21" i="1"/>
  <c r="AI21" i="1"/>
  <c r="AH21" i="1"/>
  <c r="Q21" i="1"/>
  <c r="AL20" i="1"/>
  <c r="AK20" i="1"/>
  <c r="AJ20" i="1"/>
  <c r="AI20" i="1"/>
  <c r="AH20" i="1"/>
  <c r="Q20" i="1"/>
  <c r="AL19" i="1"/>
  <c r="AK19" i="1"/>
  <c r="AJ19" i="1"/>
  <c r="AI19" i="1"/>
  <c r="AH19" i="1"/>
  <c r="Q19" i="1"/>
  <c r="AL18" i="1"/>
  <c r="AK18" i="1"/>
  <c r="AJ18" i="1"/>
  <c r="AI18" i="1"/>
  <c r="AH18" i="1"/>
  <c r="Q18" i="1"/>
  <c r="AL17" i="1"/>
  <c r="AK17" i="1"/>
  <c r="AJ17" i="1"/>
  <c r="AI17" i="1"/>
  <c r="AH17" i="1"/>
  <c r="Q17" i="1"/>
  <c r="AL16" i="1"/>
  <c r="AK16" i="1"/>
  <c r="AJ16" i="1"/>
  <c r="AI16" i="1"/>
  <c r="AH16" i="1"/>
  <c r="Q16" i="1"/>
  <c r="AL15" i="1"/>
  <c r="AK15" i="1"/>
  <c r="AJ15" i="1"/>
  <c r="AI15" i="1"/>
  <c r="AH15" i="1"/>
  <c r="Q15" i="1"/>
  <c r="AL14" i="1"/>
  <c r="AK14" i="1"/>
  <c r="AJ14" i="1"/>
  <c r="AI14" i="1"/>
  <c r="AH14" i="1"/>
  <c r="Q14" i="1"/>
  <c r="AL13" i="1"/>
  <c r="AK13" i="1"/>
  <c r="AJ13" i="1"/>
  <c r="AI13" i="1"/>
  <c r="AH13" i="1"/>
  <c r="Q13" i="1"/>
  <c r="AL12" i="1"/>
  <c r="AK12" i="1"/>
  <c r="AJ12" i="1"/>
  <c r="AI12" i="1"/>
  <c r="AH12" i="1"/>
  <c r="Q12" i="1"/>
  <c r="AL11" i="1"/>
  <c r="AK11" i="1"/>
  <c r="AJ11" i="1"/>
  <c r="AI11" i="1"/>
  <c r="AH11" i="1"/>
  <c r="Q11" i="1"/>
  <c r="AL10" i="1"/>
  <c r="AK10" i="1"/>
  <c r="AJ10" i="1"/>
  <c r="AI10" i="1"/>
  <c r="AH10" i="1"/>
  <c r="Q10" i="1"/>
  <c r="AL9" i="1"/>
  <c r="AK9" i="1"/>
  <c r="AJ9" i="1"/>
  <c r="AI9" i="1"/>
  <c r="AH9" i="1"/>
  <c r="Q9" i="1"/>
  <c r="AL8" i="1"/>
  <c r="AK8" i="1"/>
  <c r="AJ8" i="1"/>
  <c r="AI8" i="1"/>
  <c r="AH8" i="1"/>
  <c r="Q8" i="1"/>
  <c r="AL7" i="1"/>
  <c r="AK7" i="1"/>
  <c r="AJ7" i="1"/>
  <c r="AI7" i="1"/>
  <c r="AH7" i="1"/>
  <c r="Q7" i="1"/>
  <c r="AL6" i="1"/>
  <c r="AK6" i="1"/>
  <c r="AJ6" i="1"/>
  <c r="AI6" i="1"/>
  <c r="AH6" i="1"/>
  <c r="Q6" i="1"/>
  <c r="AL5" i="1"/>
  <c r="AK5" i="1"/>
  <c r="AJ5" i="1"/>
  <c r="AI5" i="1"/>
  <c r="AH5" i="1"/>
  <c r="Q5" i="1"/>
  <c r="AL4" i="1"/>
  <c r="AK4" i="1"/>
  <c r="AJ4" i="1"/>
  <c r="AI4" i="1"/>
  <c r="AH4" i="1"/>
  <c r="Q4" i="1"/>
  <c r="AL3" i="1"/>
  <c r="AK3" i="1"/>
  <c r="AJ3" i="1"/>
  <c r="AI3" i="1"/>
  <c r="AH3" i="1"/>
  <c r="Q3" i="1"/>
  <c r="AL2" i="1"/>
  <c r="AK2" i="1"/>
  <c r="AJ2" i="1"/>
  <c r="AI2" i="1"/>
  <c r="AH2" i="1"/>
  <c r="Q2" i="1"/>
</calcChain>
</file>

<file path=xl/sharedStrings.xml><?xml version="1.0" encoding="utf-8"?>
<sst xmlns="http://schemas.openxmlformats.org/spreadsheetml/2006/main" count="6666" uniqueCount="1535">
  <si>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</si>
  <si>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</si>
  <si>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</si>
  <si>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</si>
  <si>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</si>
  <si>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</si>
  <si>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</si>
  <si>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</si>
  <si>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</si>
  <si>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</si>
  <si>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</si>
  <si>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</si>
  <si>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</si>
  <si>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</si>
  <si>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</si>
  <si>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</si>
  <si>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</si>
  <si>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</si>
  <si>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</si>
  <si>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</si>
  <si>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</si>
  <si>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</si>
  <si>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</si>
  <si>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</si>
  <si>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</si>
  <si>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</si>
  <si>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</si>
  <si>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</si>
  <si>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</si>
  <si>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</si>
  <si>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</si>
  <si>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</si>
  <si>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</si>
  <si>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</si>
  <si>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</si>
  <si>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</si>
  <si>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</si>
  <si>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</si>
  <si>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OAP 1</t>
  </si>
  <si>
    <t>Aprobación OAP 2</t>
  </si>
  <si>
    <t>Aprobación OAP 3</t>
  </si>
  <si>
    <t>Aprobación OAP 4</t>
  </si>
  <si>
    <t>Aprobación OCI 1</t>
  </si>
  <si>
    <t>Aprobación OCI 2</t>
  </si>
  <si>
    <t>Aprobación OCI 3</t>
  </si>
  <si>
    <t>Aprobación OCI 4</t>
  </si>
  <si>
    <t>Observación OCI 1</t>
  </si>
  <si>
    <t>Observación OCI 2</t>
  </si>
  <si>
    <t>Observación OCI 3</t>
  </si>
  <si>
    <t>Observación OCI 4</t>
  </si>
  <si>
    <t>Direccionamiento Estratégico y Planeación</t>
  </si>
  <si>
    <t>Reportes de seguimiento a las metas institucionales y sectoriales</t>
  </si>
  <si>
    <t>13. No Aplica</t>
  </si>
  <si>
    <t>Implementar un plan de modernización y fortalecimiento institucional</t>
  </si>
  <si>
    <t>1.8. Implementación  de las políticas de gestión y desempeño institucional (MIPG).</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</si>
  <si>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</si>
  <si>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</si>
  <si>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</si>
  <si>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</si>
  <si>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</si>
  <si>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</si>
  <si>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Eficacia</t>
  </si>
  <si>
    <t xml:space="preserve">Se generaron los reportes del segundo trimestre año 2020, estos se encuentran en la página web en el link: https://www.igac.gov.co/es/contenido/presupuesto </t>
  </si>
  <si>
    <t>Concepto Favorable</t>
  </si>
  <si>
    <t>Sin meta para el trimestre</t>
  </si>
  <si>
    <t>De acuerdo con los soportes que evidencian el avance de la actividad, se verifican reportes de seguimiento a las metas de lo planes del segundo trimestre , pero dichos reportes no muestran una fecha de corte.</t>
  </si>
  <si>
    <t>Presentar los reportes de seguimiento mejorados en los Comités de Gestión y Desempeño para la generación de alertas, toma de decisiones y definición de acciones de mejora necesarias para el cumplimiento de las metas institucionales</t>
  </si>
  <si>
    <t>Acta</t>
  </si>
  <si>
    <t>Para el segundo trimetre se realizaron dos comités institucionales de gestión y desempeño, en los cuales se presentaron los avances en metas plan de desarrollo y metas de planes de acción.</t>
  </si>
  <si>
    <t>Se evidencian las actas de los dos comités institucionales de gestión y desempeño (abril y mayo), en los cuales se presentaron los avances en metas plan de desarrollo y metas de planes de acción, cumpliendo con la meta establecida.</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</si>
  <si>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</si>
  <si>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</si>
  <si>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 xml:space="preserve">Los reportes de seguimiento se publicaron en la página web de la entidad en el siguiente link: https://spi.dnp.gov.co/Consultas/ResumenEjecutivoEntidad.aspx?Vigencia=2018&amp;Periodo=3&amp;Sector=04&amp;Entidad=040300&amp;Financiacion=1&amp;TipSector=E&amp;TipEnt=R </t>
  </si>
  <si>
    <t>Se evidencian reportes en el aplicativo SPI del DPN en los meses de abril - mayo - junio pero no se pudo verificar cuales son los 2 reportes establecidos en la meta. Se debe especificar en el autoseguimiento del proceso cuales son los reportes para su posterior validación.</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</si>
  <si>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</si>
  <si>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</si>
  <si>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</si>
  <si>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</si>
  <si>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</si>
  <si>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</si>
  <si>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La actividad se cumplió en el primer trimestre.</t>
  </si>
  <si>
    <t>Sin meta asignada en el periodo</t>
  </si>
  <si>
    <t>Se elaboraron los formularios de Programación Anteproyecto 2021 y el  Formularios Planta Anteproyecto 2021 junto con justificación del anteproyecto 2021, por lo cual se da cumplimiento a la meta programada.</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</si>
  <si>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</si>
  <si>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</si>
  <si>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</si>
  <si>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 xml:space="preserve">Se remite el Anteproyecto de Presupuesto IGAC 2021 mediante correo del 28-03-2020  para revisión y aprobación por parte de los responsables de los procesos de Agrología y del CIAF._x000D_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</si>
  <si>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</si>
  <si>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</si>
  <si>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</si>
  <si>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Entre el 14 y 17 de abril se enviaron al DANE como cabeza de sector los proyectos de inversión de la Entidad para revisión, posterior envío al DNP e inclusión en el Plan Operativo Anual de Inversiones (POAI) 2021.</t>
  </si>
  <si>
    <t>De acuerdo con los documentos aportados, finalizando el mes de marzo de 2020 se cargó en el sistema SIIF el anteproyecto de presupuesto 2021.Se cumple con la meta establecida.</t>
  </si>
  <si>
    <t>De acuerdo con los documentos aportados, entre el 14 y 17 de abril se enviaron al DANE los proyectos de inversión de la Entidad para revisión, posterior envío al DNP e inclusión en el Plan Operativo Anual de Inversiones 2021. Se cumple con la meta establecida.</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</si>
  <si>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</si>
  <si>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</si>
  <si>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</si>
  <si>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</si>
  <si>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</si>
  <si>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</si>
  <si>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La actividad no tiene meta para este trimestre</t>
  </si>
  <si>
    <t>Se elaboró  informe de Gestión del IGAC 2019 el cual fue publicado en la página web del IGAC en la sección de Transparencia y Acceso a la Información Pública. Se cumple con la meta establecida.</t>
  </si>
  <si>
    <t>Elaborar el informe de gestión insumo el Informe al Congreso de la República del sector estadística</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</si>
  <si>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</si>
  <si>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</si>
  <si>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</si>
  <si>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 xml:space="preserve">Se elaboro el informe de Ejecucion presupueslal del mes de abril con ejecucion asi:  CDP´s por  $64.499.581.745.89 par 27.64%, compromisos $45.774.974.532.05 para 19.62% y Obligaciones $21.121.558.817.08 para 9.05% //// Se elaboró informe de ejecución presupuestal del mes de mayo, con la siguiente información: CDPS por valor de $71.657.906.340, correspondiente al 30,71%, compromisos por valor de : $52.847.960.814 correspondiente al 22.65%, obligaciones por valor de $26.697.916.615 correspondiente al 11.44% /// Se elaboró informe de ejecución presupuestal del mes de junio, con la siguiente información: CDPS por valor de $78.805.596.827, correspondiente al 33,77%, compromisos por valor de : $62.606.006.380 correspondiente al 26.83%, obligaciones por valor de $36.017.007.117 correspondiente al 15.44%  </t>
  </si>
  <si>
    <t>Se evidencia la publicacion de los informes en el link https://www.igac.gov.co/es/contenido/presupuesto de los meses de ene-feb-mar de 2020, cumpliendo con la meta propuesta.</t>
  </si>
  <si>
    <t>Se evidencia la publicacion de los informes en el link https://www.igac.gov.co/es/contenido/presupuesto de los meses de abr-may-jun de 2020, cumpliendo con la meta propuesta.</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</si>
  <si>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</si>
  <si>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</si>
  <si>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</si>
  <si>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MIPG implementado</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</si>
  <si>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</si>
  <si>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</si>
  <si>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</si>
  <si>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</si>
  <si>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</si>
  <si>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Actualizar la documentación del SGI del proceso Direccionamiento Estratégico y Planeación</t>
  </si>
  <si>
    <t>Actualización</t>
  </si>
  <si>
    <t>Porcentaje</t>
  </si>
  <si>
    <t>Generar informe frente a los resultados de la encuesta FURAG 2019 vs. 2018</t>
  </si>
  <si>
    <t>Acompañar a los procesos para la formulación de las actividades o acciones que se deban generar a partir de los resultados del FURAG 2019</t>
  </si>
  <si>
    <t>Acta y / o correo</t>
  </si>
  <si>
    <t>Realizar y promover sensibilizaciones acerca de los temas del SGI-MIPG</t>
  </si>
  <si>
    <t>Sensibilización</t>
  </si>
  <si>
    <t>La semana del 18 al 26 de mayo se llevo a cabo 20 jornadas a cada proceso de: sensibilización acerca de contexto MIPG, administración del riesgo, planes de acción e indicadores, actualización documental, plan anticorrupción, trámites y recertificación de calidad. Y una jornada de socialización de la política de riesgos y lineamientos para actualización de mapa de riesgos institucional.</t>
  </si>
  <si>
    <t>Se realizaron sensibilizaciones acerca de los temas del SGI y MIPG por cada uno de los procesos, de acuerdo con las evidencias aportadas, dando cumplimiento a la meta proyectada.</t>
  </si>
  <si>
    <t>Preparar y realizar las auditorias internas del SGI</t>
  </si>
  <si>
    <t>Plan, programa e informe de auditorias</t>
  </si>
  <si>
    <t xml:space="preserve">El 08 de junio se realiza reunión de apertura del ciclo de auditorías internas 2020. Para los procesos de la sede central  el ciclo se realizó entre el 08 de junio a 19 de junio, para las territoriales el ciclo se realizó del 23 de junio al 26 de junio.l </t>
  </si>
  <si>
    <t>Las Auditorías del SGI se llevarón a cabo entre el 08 y el 26 de junio de 2020 a 10 procesos de la Sede Central y 4 Direcciones Territoriales. Se da cumplimiento a la meta.</t>
  </si>
  <si>
    <t>Preparar y realizar las Revisión por la Dirección</t>
  </si>
  <si>
    <t>Correos, presentación y acta de comité institucional de gestión y desempeño</t>
  </si>
  <si>
    <t>Se realiza la actualización del procedimiento “Revisión por la dirección”. Se articula su contenido con las dimensiones del MIPG siendo ahora el procedimiento “Evaluación de la Alta Dirección a la Gestión Institucional”. Se realizan las actividades tendientes al proceso de ‘Revisión por la Dirección’ programada para el Comité Institucional del 30 de junio de 2020. Entre ellas se encuentra el envío de solicitud de información a los procesos, su consolidación y montaje de presentación.</t>
  </si>
  <si>
    <t>En el Comité Institucional de Gestión y Desempeño realizado el 30 de junio 2020 y mediante Acta No.4 de 2020, se llevó a cabo la Revisión por la Direccion vigencia 2019, dando cumplimiento a la meta.</t>
  </si>
  <si>
    <t>Acompañar la presentación de la auditoria externa para mantener la certificación en los sistemas de gestión de calidad y ambiental</t>
  </si>
  <si>
    <t>Auditoria externa</t>
  </si>
  <si>
    <t>Gestión de Comunicaciones y Mercadeo</t>
  </si>
  <si>
    <t>Servicios de información implementados</t>
  </si>
  <si>
    <t>Democratizar la información y el conocimiento del IGAC</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</si>
  <si>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</si>
  <si>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</si>
  <si>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</si>
  <si>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</si>
  <si>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</si>
  <si>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</si>
  <si>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</si>
  <si>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Durante el trimestre se realizó el rediseño de la página de inicio de la Tienda Virtual, incorporando imágenes de la exposición “Conoce Colombia sin salir de casa”</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</si>
  <si>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</si>
  <si>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</si>
  <si>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</si>
  <si>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</si>
  <si>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Campaña “Día del Suelo”:_x000D_
En el marco del Día del Suelo, se creó una campaña apoyada en una actividad, para incentivar la compra a través de la Tienda Virtual (1 video).  Así mismo se difundieron las investigaciones (publicaciones), “Suelos y tierras de Colombia “premiados por la FAO y Conceptos básicos de SIG._x000D_
</t>
  </si>
  <si>
    <t xml:space="preserve">Se evidencia la publicacion del catálogo digital de productos y servicios del IGAC, la cual se encuentra en la ruta _x000D_
https://issuu.com/agiraldo-igac.gov/docs/catalogo_bienes_2020._x000D_
</t>
  </si>
  <si>
    <t xml:space="preserve">Se crea Campaña “Día del Suelo” a través de la Tienda Virtual, de acuerdo con el documento Resumen del producto “Servicios de Información Implementados"_x000D_
</t>
  </si>
  <si>
    <t>Diseñar y divulgar diferentes contenidos digitales y/o análogos sobre la información que genera el IGAC.</t>
  </si>
  <si>
    <t>Pendiente</t>
  </si>
  <si>
    <t>Diseño y divulgación de 53 piezas para contenidos digitales y análogos a nivel de las diferentes líneas de producción de la entidad</t>
  </si>
  <si>
    <t>Se realizaron 27 contenidos para temas relacionados con la información que genera la Entidad, entre los más importantes se encuentran: Infografías Biblioteca, Imágenes publicaciones para Feria del Libro, Presentación Actualización Catastral, Fichas explicativas Catastro Cauca, Lanzamiento Sitio Web Catastro, Pieza de difusión Maestría en Teledetección, Piezas Modelo Extendido Catastro Registro, Piezas divulgación exposición Biblioteca IGAC, Línea gráfica Conversatorios Catastro Alcaldes, Program</t>
  </si>
  <si>
    <t>De acuerdo con la actividad se evidencia en el documento deniminado "Fortalecimiento de los procesos de difusión y acceso a la información geográfica a nivel Nacional" el diseño y divulgación de diferentes contenidos digitales y/o análogos sobre la información que genera el IGAC.</t>
  </si>
  <si>
    <t>De acuerdo con la actividad se evidencia en el documento deniminado "Resumen del producto, “Servicios de Información Implementados" el diseño y divulgación de diferentes contenidos digitales y/o análogos sobre la información que genera el IGAC.</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</si>
  <si>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</si>
  <si>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</si>
  <si>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</si>
  <si>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El IGAC participó en los siguientes eventos virtuales: Difusión de los servicios de avalúos, laboratorios de suelos Y Cartografía desde las áreas de catastro, agrología, Geografía y Cartografía. Facebook Live se realiza con el  CIAF. Evento Conversatorio Virtual de Alcaldes Catastro Multipropósito de las Regiones Guanía, Guaviare, Vaupés y San Andrés Islas. Charla virtual  El Catastro Multipropósito para el desarrollo tecnológico. Charla  virtual como se fortalecen las finanzas.</t>
  </si>
  <si>
    <t>En el documento soporte se evidencia el reporte de la participación en 2 eventos a nivel nacional relacionados en el autodiagnostico del proceso.</t>
  </si>
  <si>
    <t>En el documento soporte se evidencia el reporte de la participación en 8 eventos virtuales relacionados en el autodiagnostico del proceso.</t>
  </si>
  <si>
    <t xml:space="preserve">Realizar alianzas estratégicas con diferentes universidades a nivel nacional para intercambiar el conocimiento investigativo a través de la biblioteca virtual. </t>
  </si>
  <si>
    <t>Se enviaron 24 solicitudes a diferentes universidades y entidades públicas y/o privadas para los futuros procesos de convenios del Igac a través de los servicios de biblioteca virtual.</t>
  </si>
  <si>
    <t>De acuerdo con las evidencias aportadas se pueden verificar 8 cartas a diferentes entidades solicitando realizar alianzas estrategicas.</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</si>
  <si>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</si>
  <si>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</si>
  <si>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</si>
  <si>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</si>
  <si>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</si>
  <si>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Se evidencia una presentacion en Powerpoint donde de describe la Estrategia Comercial 2020, pero el Plan Comercial 2020 definitivo se presenta en abril de 2020.</t>
  </si>
  <si>
    <t>Implementar el Plan de Mercadeo del Instituto teniendo en cuenta las prioridades de la inversión para la actual vigencia.</t>
  </si>
  <si>
    <t>Se avanzó en el 40% de la implementación del Plan de Mercadeo; las principales actividades se evidencian el análisis de la resolucion de precios 481 del 18 de mayo del 2020 VS vigencia2019. Consolidación de la data comercial 2020. Piezas publicitarias para los comercilaes, Entrega parcial del Estudio de Mercado de el Centro de Investigación CIAF. Talleres en conjunto con la biblioteca Nacional para la implementación del I libro digital. Estrategia comercial a nivel Nacional.</t>
  </si>
  <si>
    <t>Concepto No Favorable</t>
  </si>
  <si>
    <t>Se puede verificar un documento denominado Plan de Mercadeo 2020 el cual contiene un Diagnostico de la situacion actual y algunas estrategias como Marketing Mix, Comercialización, Promoción, Producto y Estrategia Comercial.</t>
  </si>
  <si>
    <t>Realizar el análisis estratégico de productos (Publicaciones e investigaciones) que genera el IGAC.</t>
  </si>
  <si>
    <t xml:space="preserve"> análisis estratégico de productos</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</si>
  <si>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</si>
  <si>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</si>
  <si>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</si>
  <si>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</si>
  <si>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Eficiencia</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</si>
  <si>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</si>
  <si>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Para el segundo trimestre se obtubieron ingresos para la sede central de $129.862.964. Fuente SIIF</t>
  </si>
  <si>
    <t>Se verifica un ingreso de ventas de $231.507.231, de acuerdo con los soportes aportados. Para el trimestre reportado se verifica un cumplimiento del 39,92% de cumplimiento de la meta.</t>
  </si>
  <si>
    <t>De acuerdo con las evidencias aportadas no se puede establecer el total de las ventas para el periodo evaluado.</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</si>
  <si>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</si>
  <si>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</si>
  <si>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Para el segundo trimestre las Direcciones Territoriales a nivel nacional se generaron ingreos por $ 234.758.682. Fuente SIIF</t>
  </si>
  <si>
    <t>De acuerdo con las evidencias aportadas no se puede establecer el total de las ventas para el periodo evaluado, se encuentra unicamente evidenciado el mes de Abril de 2020.</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</si>
  <si>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</si>
  <si>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</si>
  <si>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segundo trimestre se generaron ingresos por convenios por valor de $298.681.000. Fuente SIIF</t>
  </si>
  <si>
    <t>Para el primer trimestre se determina una meta de $13.268.003.100,  se verifica un ingreso por Convenios por $4.024.232.392 de acuerdo con los documentos aportados. Se determina un cumplimiento del 30.33%</t>
  </si>
  <si>
    <t>Para el segundo trimestre se determina una meta de $15.302.554.300,  se verifica un ingreso por Convenios por $303.862.062 de acuerdo con los documentos aportados. Se determina un cumplimiento del 1.99%</t>
  </si>
  <si>
    <t>Plan estratégico de comunicaciones del IGAC</t>
  </si>
  <si>
    <t>Diseñar el plan de comunicaciones de la Entidad para la vigencia 2020</t>
  </si>
  <si>
    <t>Plan de comunicaciones</t>
  </si>
  <si>
    <t>Porcentaje avance Implementación Estrategía de comunicación.</t>
  </si>
  <si>
    <t>Se diseño y entrego el documento que contiene el plan de comunicaciones del instituto, disponible en el Drive evidencias del Proceso Gestión de Comunicaciones y Mercadeo</t>
  </si>
  <si>
    <t>La meta para este trimestre  era el diseño del plan de comunicaciones de la Entidad para la vigencia 2020, pero no se reporta avance en el mismo.</t>
  </si>
  <si>
    <t>Se evidencia la presentacion del plan de comunicaciones._x000D_
Se deja la observacion que en el documento aportado no se evidencia la fecha de elaboracion y/o aprobación ni tampoco de que vigencia es el plan.</t>
  </si>
  <si>
    <t>Implementar el Plan de comunicaciones de la Entidad para la vigencia 2020</t>
  </si>
  <si>
    <t>Se avanzó en un 40% en la implementación del Plan de Comuniaciones Se ha venido posicionando al Instituto como una entidad en proceso de modernización y_x000D_
autoridad en temas catastrales, geográficos, cartográficos y agrológicos, a través de cerca de 400 registros de noticias sobre la entidad en medios de comunicación nacionales y regionales y entrevistas relacionadas con los temas misionales. Así mismo, se han realizado 13 trasmisiones en vivo que se han onvertido en referentes en el sector.</t>
  </si>
  <si>
    <t>De acuerdo con la evidencia aportada se observa que durante el segundo trimestre del año 2020 se han implementado 11 campañas de comunicación interna, 9 campañas en redes sociales. 2 publicaciones en los medios de comunicación, se realizaron 2 nuevos contenidos y se implementaron nuevas pestañas en la plataforma y al rededor de 49 noticias en diferentes medios de comunicación.</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</si>
  <si>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</si>
  <si>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</si>
  <si>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</si>
  <si>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La meta para este trimestre  era el diseño de la estrategia de divulgación instuticional de la política de catastro multipropósito, pero no se reporta avance en el mismo.</t>
  </si>
  <si>
    <t>Se evidencia la presentacion de la estrategia de divulgación instuticional de la política de catastro multipropósito, pero se deja la observacion que en el documento aportado no se evidencia la fecha de elaboracion y/o aprobación ni tampoco la vigencia de la misma.</t>
  </si>
  <si>
    <t>Implementar la estrategia de divulgación instuticional de la política de catastro multipropósito según los lineamientos y metas del Plan de Desarrollo  Nacional PND 2018-2022.</t>
  </si>
  <si>
    <t>Se diseñó y publicó el micrositio de Catastro Multipropósito, que contiene el ABC, del tema, el mapa interactivo de los gestores habilitados y las herramientas para poder comenzar el proceso de habilitación. Se realizaron cinco conversatorios con mandatarios regionales, junto a la Consejería Presidencial para las Regiones, en los que se socializó la importancia de esta política pública.</t>
  </si>
  <si>
    <t>La meta para este trimestre  era el 25% de la implementación de la estrategia de divulgación instuticional de la política de catastro multipropósito, pero no se reporta avance de la misma.</t>
  </si>
  <si>
    <t>Se realizaron cinco conversatorios con mandatarios regionales, junto a la Consejería Presidencial para las Regiones, en los que se socializó la importancia de esta política pública, se ha participado en diversos espacios tanto públicos como privados para socializar los beneficios de adoptar esta política, y finalmente, el IGAC hace parte activa de la mesa de comunicaciones intersectorial sobre el Catastro Multipropósito para desarrollar acciones macro para posicionar el tema.</t>
  </si>
  <si>
    <t>MIGP implementado</t>
  </si>
  <si>
    <t>Actualizar la información documentada  vigente del proceso.</t>
  </si>
  <si>
    <t xml:space="preserve">Porcentaje de implementación de la estrategia de divulgación ejecutada </t>
  </si>
  <si>
    <t>Realizar las actividades contempladas en el plan anticorrupción a cargo del proceso.</t>
  </si>
  <si>
    <t xml:space="preserve">Durante el primer y segundo trimestre se avanzó en un 50% en la realización de las actividades contempladas en el Plan Anticorrupción. </t>
  </si>
  <si>
    <t>La meta para este trimestre  era el 25% de ejecución de  las actividades contempladas en el plan anticorrupción, pero no se reporta avance de la misma.</t>
  </si>
  <si>
    <t>De acuerdo con el segumiento del primer cuatrimestre del el plan anticorrupción a cargo del proceso, se evidencia la ejecución de la actividad.</t>
  </si>
  <si>
    <t>Identificar las acciones de mejora relacionadas al cumplimiento del FURAG que apliquen al proceso</t>
  </si>
  <si>
    <t xml:space="preserve">Revisado y validado el ejercicio de identificación de las acciones de mejora  se evidenció  que no existen acciones relacionadas en el cumplimiento del FURAG que le apliquen al  proceso. </t>
  </si>
  <si>
    <t>De acuerdo con la actividad se evidenció  que no existen acciones relacionadas en el cumplimiento del FURAG que le apliquen al  proceso de Gestión de Comunicaciones y Mercadeo.</t>
  </si>
  <si>
    <t>Revisar y actualizar el mapa de riesgos del proceso de acuerdo a la politica de riesgo aprobada</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</si>
  <si>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</si>
  <si>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</si>
  <si>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</si>
  <si>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</si>
  <si>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</si>
  <si>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</si>
  <si>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Coordinadora de gestión documental</t>
  </si>
  <si>
    <t xml:space="preserve">Número de Instrumentos archivisticos actualizados </t>
  </si>
  <si>
    <t>No se programó ejecución de la actividad en este trimestre.</t>
  </si>
  <si>
    <t>Realizar el diagnostico integral de archivos con el objetivo de obtener un mapa general de la implementación de la gestión documental</t>
  </si>
  <si>
    <t xml:space="preserve">Se realizó un diagnostico preliminar del estado actual de la Gestión Documental de la entidad </t>
  </si>
  <si>
    <t>Se realizó un formulario el cual tiene como objetivo el conocer el mapa general sobre el estado de la administración, organización_x000D_
y conservación de la documentación que reposa en los archivos de la Dirección Territorial</t>
  </si>
  <si>
    <t>No se encontró registrado documento de diagnóstico preliminar, por lo que no pudo evidenciarse.</t>
  </si>
  <si>
    <t>Se evidenció formulario de diagnóstico integral de archivos.</t>
  </si>
  <si>
    <t>Actualizar el programa de gestión documental PGD</t>
  </si>
  <si>
    <t>No se programó la ejecución de la actividad en este trimestre.</t>
  </si>
  <si>
    <t>Actualizar el plan institucional de archivos (PINAR)</t>
  </si>
  <si>
    <t>No está programada la ejecución de la actividad en este trimestre.</t>
  </si>
  <si>
    <t>Actualizar el sistema integrado de conservación (plan de preservación digital a largo plazo)</t>
  </si>
  <si>
    <t>Acervo documental organizado </t>
  </si>
  <si>
    <t xml:space="preserve">Realizar la intervención documental a 185 metros lineales </t>
  </si>
  <si>
    <t>Metros lineales del acervo documental organizado</t>
  </si>
  <si>
    <t>No se programó ejecución de la actividad para este trimestre.</t>
  </si>
  <si>
    <t>Levantar el inventario documental del archivo central y archivos de gestión</t>
  </si>
  <si>
    <t>No se programó ejecución de la actividad para el trimestre.</t>
  </si>
  <si>
    <t>Realizar seguimiento a la aplicación de las tablas de retención documental</t>
  </si>
  <si>
    <t>Acervo documental conservado</t>
  </si>
  <si>
    <t>Realizar acompañamiento a los procesos en las actividades de conservación documental</t>
  </si>
  <si>
    <t>Porcentaje de Transferencias realizadas</t>
  </si>
  <si>
    <t>No se programó ejecución de la actividad en el trimestre.</t>
  </si>
  <si>
    <t>Implementar el cronograma de transferencias primarias</t>
  </si>
  <si>
    <t>Implementar la modernización y el fortalecimiento del IGAC</t>
  </si>
  <si>
    <t>Implementación de las políticas de gestión y desempeño institucional (MIPG)</t>
  </si>
  <si>
    <t>Fortalecimiento organizacional y simplificación de procesos</t>
  </si>
  <si>
    <t xml:space="preserve">Actualizar la información documentada vigente del proceso </t>
  </si>
  <si>
    <t>Avance en la actualización, implementación y seguimiento de las actividades de MIPG</t>
  </si>
  <si>
    <t>No se programó ejeución de la actividad para el trimestre.</t>
  </si>
  <si>
    <t>No se registró soporte que permita evidenciar ejecución de la meta programada para el trimestre.</t>
  </si>
  <si>
    <t xml:space="preserve">Realizar las actividades contempladas en el plan anticorrupción a cargo del proceso. </t>
  </si>
  <si>
    <t>Se realizo el reporte del primer cuatrimestre del Plan anticorrupción</t>
  </si>
  <si>
    <t xml:space="preserve">No se programó ejecución de la actividad para el trimestre. </t>
  </si>
  <si>
    <t>No se registró soporte que permitiera evidenciar ejecución de la actividad.</t>
  </si>
  <si>
    <t xml:space="preserve">Identificar las acciones de mejora relacionadas al cumplimiento del FURAG que apliquen al proceso. </t>
  </si>
  <si>
    <t>Implementar oportunidades de mejora relacionadas al cumplimiento del FURAG que apliquen al proceso.</t>
  </si>
  <si>
    <t>Revisar y actualizar el mapa de riesgo del proceso de acuerdo a la política de riesgo aprobada.</t>
  </si>
  <si>
    <t>Gestión Contractual</t>
  </si>
  <si>
    <t>Procesos de Contratación suscritos y perfeccionados</t>
  </si>
  <si>
    <t>2. Plan Anual de Adquisiciones</t>
  </si>
  <si>
    <t>Implementar_un_plan_de_modernización_y_fortalecimiento_institucional</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</si>
  <si>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</si>
  <si>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</si>
  <si>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</si>
  <si>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</si>
  <si>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</si>
  <si>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</si>
  <si>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En el segundo trimestre se realizaron 7 actualizaciones al Plan Anual de Adquisiciones.</t>
  </si>
  <si>
    <t>Se observó consolidación y publicación PAA corte 30/01/2020 asi como modificaciones en primer trimestre del 7 y 20 de febrero 2020.</t>
  </si>
  <si>
    <t>Se verifica ejecución de la actividad con las actualizaciones Plan Anual de Adquisiciones del 05/06/2020 y 19/06/2020.</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</si>
  <si>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</si>
  <si>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</si>
  <si>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 xml:space="preserve">Durante el segundo trimestre se realizaron los procesos de contratación solicitadas por las áreas de la Sede Central y Direcciones Territoriales.   </t>
  </si>
  <si>
    <t>Se observa ejecución con información procesos contractuales mes de enero y mes de febrero 2020.</t>
  </si>
  <si>
    <t>Se observa ejecución con Informe Contratos Segundo Trimestre Abril- Junio 2020.</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</si>
  <si>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</si>
  <si>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</si>
  <si>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realizaron 5 mesas de trabajo en plataformas virtuales durante el segundo trimestre de 2020</t>
  </si>
  <si>
    <t>Se observa ejecución de actividad con correo de verificación PAA.</t>
  </si>
  <si>
    <t>Se observa ejecución de la actividad con correo electrónico del 20/04/2020 sobre procedimiento procesos con Banca Multilateral, entre otros.</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</si>
  <si>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</si>
  <si>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</si>
  <si>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prestó el apoyo en temas de contratación a los ordenadores de gastos y a los funcionarios designados de las diferentes áreas del instituto para la elaboración de los procesos contractuales</t>
  </si>
  <si>
    <t>Se observó ejecución de la actividad con correo electrónico del 17/01/2020 sobre socialización Resolución 184 Honorarios.</t>
  </si>
  <si>
    <t>Se observa ejecución de la actividad con correo electrónico 29/04/2020  flexibilización practicas de adquisición durante el Covid, entre otros.</t>
  </si>
  <si>
    <t>Elaborar informe de los procesos de contratación mensuales.</t>
  </si>
  <si>
    <t>Se realizó el informe consolidado mensual de contratación</t>
  </si>
  <si>
    <t>No se registró soporte que permita observar ejecución de la actividad en el trimestre.</t>
  </si>
  <si>
    <t>Se observa ejecución de la actividad con Informe de Contratos abril, mayo y junio 2020.</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</si>
  <si>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</si>
  <si>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</si>
  <si>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</si>
  <si>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</si>
  <si>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</si>
  <si>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</si>
  <si>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Se realizó el proceso de cierre mensual en el ERP módulo SAI y SAE, se generaron y enviaron los correspondientes backup de los dos módulos a Nivel a Nacional</t>
  </si>
  <si>
    <t xml:space="preserve">se observó ejecución de la actividad con soporte cierre mensual módulos SAE y SAI, entre otros. </t>
  </si>
  <si>
    <t>Se observó la ejecución de la actividad con soportes sobre modulo SAI y SAE.</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</si>
  <si>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</si>
  <si>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</si>
  <si>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remitió la Circular 41 de 2020 al nuevo almacenista de la Dirección Territorial Norte de Santander. Se efectuó el proceso de alistamiento para disposición final de los elementos dados de baja mediante Resolución No. 1570 de 2017 y 1252 de 2019 y se realizó la verificación de elementos para retiro, cargue y descargue en los vehículos, registro de salida y retiro de los elementos aprobados para la baja</t>
  </si>
  <si>
    <t>Se observo ejecución de la actividad con los soportes registrados.</t>
  </si>
  <si>
    <t>Se observa ejecución de la actividad con Circular 41 de 2020, acta y registro asistencia inventario Oficina Difusión y Mercadeo de 25/06/2020.</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</si>
  <si>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</si>
  <si>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</si>
  <si>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t>
  </si>
  <si>
    <t>Se observó ejecución de la actividad con reporte de ingreso bienes devolutivos mes de febrero y marzo 2020, entre otros.</t>
  </si>
  <si>
    <t>Se observo la ejecución de esta actividad con reorte reintegro bienes devolutivos del 1 al 30 de abril de 2020, entre otros.</t>
  </si>
  <si>
    <t>Realizar el proceso de bajas de bienes</t>
  </si>
  <si>
    <t>No se programo actividad para el trimestre.</t>
  </si>
  <si>
    <t>No se programó actividad para el trimestre.</t>
  </si>
  <si>
    <t>6. Plan Institucional de Capacitación</t>
  </si>
  <si>
    <t>Elaborar y publicar tips (recomendaciones sencillas y precisas sobre los temas más relevantes).</t>
  </si>
  <si>
    <t>Se realizaron tips para los temas de ingreso, reintegro, traspaso, inventario individual y paz y salvos y para los temas de ingreso, solicitud de bienes y  traspaso</t>
  </si>
  <si>
    <t>No se programó actividad en el trimestre.</t>
  </si>
  <si>
    <t>Se observó ejecución de la actividad con los soportes registrados (tips ingreso, reintegro, traspaso, entre otros)</t>
  </si>
  <si>
    <t>Socialización, capacitación y acompañamiento a las Direcciones Territoriales en los tema de almacen</t>
  </si>
  <si>
    <t xml:space="preserve">Capacitación almacenistas tema: almacenamiento y organización de bienes y manual procedimientos baja de bienes   </t>
  </si>
  <si>
    <t>No se programó ejecución de actividad en el trimestre.</t>
  </si>
  <si>
    <t xml:space="preserve">Se observo ejecución con capacitación almacenista y con registro asistencia capacitación 24/06/2020 temas almacén. </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</si>
  <si>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</si>
  <si>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</si>
  <si>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</si>
  <si>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Se realizaron capacitaciones durante el segundo trimestre de 2020</t>
  </si>
  <si>
    <t>No se registra soporte que permita evidenciar ejecución de la actividad en este trimestre.</t>
  </si>
  <si>
    <t>Se observa ejecución de la actividad con registro de asistencia capacitación temas de supervisión 23/06/2020 y tema contractual 26/05/2020.</t>
  </si>
  <si>
    <t>Elaborar y publicar tips (recomendaciones sencillas y precisas sobre los temas más relevantes a tener en cuenta en las diferentes etapas contractuales)</t>
  </si>
  <si>
    <t xml:space="preserve">Se elaboraron y se publicaron tips en el segundo trimestre    </t>
  </si>
  <si>
    <t>Se observa ejecución de la actividad con los tips remitidos a los correos electrónicos.</t>
  </si>
  <si>
    <t>Se realizó cronograma para la actualización de los documentos vigentes del proceso</t>
  </si>
  <si>
    <t xml:space="preserve">No se programó ejecución de actividades para el trimestre. </t>
  </si>
  <si>
    <t>No se registró soporte que permita evidenciar la ejecución de la actividad.</t>
  </si>
  <si>
    <t>Se realizó el reporte del primer cuatrimestre del plan anticorrupción</t>
  </si>
  <si>
    <t>No se programaron actividades para este trimestre.</t>
  </si>
  <si>
    <t>No se registraron soportes que permitan evidenciar ejecución de la actividad.</t>
  </si>
  <si>
    <t>No se programaron actividades para el trimestre.</t>
  </si>
  <si>
    <t>No se programaron actividades en el trimestre.</t>
  </si>
  <si>
    <t xml:space="preserve"> Revisar y actualizar el mapa de riesgo del proceso de acuerdo a la política de riesgo aprobada.</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</si>
  <si>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</si>
  <si>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</si>
  <si>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</si>
  <si>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</si>
  <si>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</si>
  <si>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</si>
  <si>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</si>
  <si>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</si>
  <si>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</si>
  <si>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</si>
  <si>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Se evidenció documento del Plan Anual de vacantes y el Informe de Actividades del primer trimestre.</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</si>
  <si>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</si>
  <si>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</si>
  <si>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El día 30 de junio de 2020 se realizó el Comité de Evaluación el cual aprobó el Plan, la cual en el mes de julio se generará la resolución, se publicará y se adoptará.</t>
  </si>
  <si>
    <t>No se programo actividad para el trimestre, no obstante se observó Informe de Actividades primer trimestre.</t>
  </si>
  <si>
    <t>No se registró soporte que permita observar la aprobación del Plan por parte del Comité de Evaluación.</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</si>
  <si>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</si>
  <si>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</si>
  <si>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 xml:space="preserve">Se ha ejecutado el Plan de Trabajo pero no se reportó las vacantes definitivas y su variación, en el instrumento definido por la CNSC.      </t>
  </si>
  <si>
    <t>Se observó el Informe de Actividades del primer Trimestre 2020.</t>
  </si>
  <si>
    <t xml:space="preserve">Se adjuntaron soportes de actividades como correo 07/05/202 reporte empleos vacantes definitivos en SIMO, correo del 02/04/2020 reporte PEC uso de lista de elegibles, correo del 22/04/2020 sobre proyecto circular vinculación laboral personas con discapacidad, entre otros. </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</si>
  <si>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</si>
  <si>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</si>
  <si>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</si>
  <si>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</si>
  <si>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</si>
  <si>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evidenció el Plan de Previsión de Recursos Humanos 2020</t>
  </si>
  <si>
    <t xml:space="preserve"> </t>
  </si>
  <si>
    <t>Se observó documento sobre Vacantes Definitivas reportadas en SIMO en marzo de 2020.</t>
  </si>
  <si>
    <t>No se registró soporte que permita observar la aprobación del Plan por el Comité de Evaluación.</t>
  </si>
  <si>
    <t>3. Ejecutar el Plan de Trabajo de previsiòn del recurso humano en el año 2020</t>
  </si>
  <si>
    <t xml:space="preserve">Se ejecutó el Plan de trabajo establecido   </t>
  </si>
  <si>
    <t>No se registró soporte que permita evidenciar ejecución de actividad en el trimestre.</t>
  </si>
  <si>
    <t xml:space="preserve">Se observa ejecución con el Informe Mensual Seguimiento Plan de Previsión abril y junio 2020. </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</si>
  <si>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</si>
  <si>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</si>
  <si>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</si>
  <si>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</si>
  <si>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</si>
  <si>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 xml:space="preserve">Se evidenció ejecución de la actividad con documento de Plan Estratégico del Talento Humano </t>
  </si>
  <si>
    <t>No se programó actividad para este trimestre.</t>
  </si>
  <si>
    <t>2. Aprobar y publicar el Plan Anual de Talento Humano</t>
  </si>
  <si>
    <t xml:space="preserve">El día 30 de junio de 2020 se realizó el Comité de Evaluación el cual aprobó el Plan, la cual en el mes de julio se generará la resolución, se publicará y se adoptará.   </t>
  </si>
  <si>
    <t>3.  Ejecutar el Plan de Trabajo 2020 de Evaluación de Desempeño para funcionarios de carrera y provisionalidad.</t>
  </si>
  <si>
    <t xml:space="preserve">Del plan de trabajo establecido falta corroborar la información suministrada con el físico 2019-2020, y la verificación de la concertación de objetivos correspondiente al periodo 2020 – 2021     </t>
  </si>
  <si>
    <t>Se evidenciaron soportes de nómina enero, febrero y marzo 2020, Informe de seguimiento cetil marzo y febrero entre otros.</t>
  </si>
  <si>
    <t>Se evidencia ejecución de actividad con losl soportes  Informe seguimiento Cetil abril, mayo y junio, entre otros.</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</si>
  <si>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</si>
  <si>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</si>
  <si>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En el mes de Mayo se expidió la resolución 482 de 2020, Adopta Metodología Acuerdos de Gestión</t>
  </si>
  <si>
    <t>Se observó ejecución de la actividad con borrador resolución Actualización Manual de Funciones y Competencias Laborales y competencias funcionales Manual Acuerdos de Gestión, entre otros.</t>
  </si>
  <si>
    <t xml:space="preserve">Se observó ejecución de la actividad con Resolución 482 del 18 de mayo de 2020 sobre la adopción de Metodología Acuerdos de Gestión. </t>
  </si>
  <si>
    <t>5.  Ejecutar el proceso de nómina.</t>
  </si>
  <si>
    <t>Durante el mes de enero se realizó el preceso de nomina /// Durante el mes de febrero se realizó el preceso de nomina /// Durante el mes de marzo se realizó el preceso de nomina</t>
  </si>
  <si>
    <t>Se ejecutó el proceso de nomina en la entidad en el segundo trimestre 2020.</t>
  </si>
  <si>
    <t xml:space="preserve">Se observó ejecución de la actividad con soportes proceso de nómina de enero, febrero y marzo de 2020. </t>
  </si>
  <si>
    <t>Se evidenciaron soportes proceso de nómina del trimestre.</t>
  </si>
  <si>
    <t>6. Desarrollar actividades de gestión del conocimiento utilizando el TELECENTRO como estrategia de divulgación.</t>
  </si>
  <si>
    <t xml:space="preserve">7. Desarrollar, hacer seguimiento y evaluar el avance en el proceso de gestión del conocimiento en la entidad. </t>
  </si>
  <si>
    <t>8. Levantar información y apoyar todo lo relacionado con el proceso de modernización institucional.</t>
  </si>
  <si>
    <t>Se a adelantado la primera etapa de alistamiento</t>
  </si>
  <si>
    <t>No se registró soporte que permita observar ejecución de la actividad.</t>
  </si>
  <si>
    <t>Plan Institucional de Capacitación</t>
  </si>
  <si>
    <t xml:space="preserve">1. Planear y elaborar el Plan institucional de Capacitación </t>
  </si>
  <si>
    <t>Porcentaje de avance en el cumplimiento del cronograma del PIC</t>
  </si>
  <si>
    <t>Se elaboró el Plan Institucional de Capacitación</t>
  </si>
  <si>
    <t>Se observa ejecución de la actividad con el Plan Institucional de Capacitación 2020.</t>
  </si>
  <si>
    <t>2. Aprobar y publicar el Plan Anual de Capacitación</t>
  </si>
  <si>
    <t>El día 30 de junio de 2020 se realizó el Comité de Evaluación el cual aprobó el Plan, la cual en el mes de julio se generará la resolución, se publicará y se adoptará</t>
  </si>
  <si>
    <t>Se observaron Informes sobre Plan Institucional de Capacitación del mes de febrero y marzo de 2020.</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</si>
  <si>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</si>
  <si>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</si>
  <si>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 xml:space="preserve">Se ejecutó el Plan de trabajo establecido         </t>
  </si>
  <si>
    <t>Se verifica ejecución de la actividad con Informe Plan Institucional de capacitación de febrero y marzo 2020, entre otros.</t>
  </si>
  <si>
    <t xml:space="preserve">Se verifica ejecución con Informe Gestión segundo trimestre, correo electrónico capacitación EDL del 06/05/2020, entre otros. </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</si>
  <si>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</si>
  <si>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</si>
  <si>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</si>
  <si>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</si>
  <si>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</si>
  <si>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Se observó ejecución de la actividad con el Plan de Bienestar e Incentivos 2020.</t>
  </si>
  <si>
    <t>2. Aprobar y publicar el Plan Anual de Bienestar e Incentivos Institucionales</t>
  </si>
  <si>
    <t xml:space="preserve">No se fijó meta pero se observó Informe Plan de Incentivos Institucionales de febrero y marzo 2020. </t>
  </si>
  <si>
    <t>No se registró soporte que permita evidenciar aprobación del Plan por parte del Comité de Evaluación.</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</si>
  <si>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</si>
  <si>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</si>
  <si>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 xml:space="preserve">Se ejecutó el Plan de trabajo establecido  </t>
  </si>
  <si>
    <t>Se evidenció ejecución de la actividad con acta de reunión con Compensar sobre el Plan de Bienestar 2020, Informe Plan de Incentivos de febrero y marzo entre otros.</t>
  </si>
  <si>
    <t xml:space="preserve">Se observa ejecución de la actividad mediante los Informes Plan de Bienestar e Incentivos del 31/05/2020 y 30/06/2020, entre otros. </t>
  </si>
  <si>
    <t>Plan de Trabajo Anual en Seguridad y Salud en el Trabajo</t>
  </si>
  <si>
    <t>8. 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</si>
  <si>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</si>
  <si>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</si>
  <si>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</si>
  <si>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Se evidenció ejecución de la actividad con documento Plan de Trabajo Anual en Seguridad y Salud en el Trabajo.</t>
  </si>
  <si>
    <t>No se programó actividad en este trimestre.</t>
  </si>
  <si>
    <t>2. Aprobar y publicar el Plan Anual de Trabajo Anual en Seguridad y Salud en el Trabajo</t>
  </si>
  <si>
    <t>No se programó meta, sinembargo se observó soporte Informe Plan de Gestión de Seguridad y Salud en el Trabajo de los meses de febrero y marzo de 2020.</t>
  </si>
  <si>
    <t>3. Ejecutar el Plan de Trabajo de seguridad y salud en el trabajo para el año 2020</t>
  </si>
  <si>
    <t>Se adjunta informe con lo hecho en el mes de febrero ///Se adjunta informe con lo hecho en el mes de marzo</t>
  </si>
  <si>
    <t xml:space="preserve">Del plan de trabajo establecido no se realizó el procedimiento de ausentismo  </t>
  </si>
  <si>
    <t>Se observó ejecución de la actividad con los informes de febrero y marzo del Plan de Gestión de Seguridad y Salud en el Trabajo.</t>
  </si>
  <si>
    <t>Se observó ejecución de actividad con los soportes registrados.</t>
  </si>
  <si>
    <t>Revisión, análisis e identificación y priorización de documentos a intervenir</t>
  </si>
  <si>
    <t>Se realizó el reporte del primer cuatremestre del plan anticorrupción</t>
  </si>
  <si>
    <t>No se programó actividad para el trimestre</t>
  </si>
  <si>
    <t>Se observó soporte de la actividad reportada.</t>
  </si>
  <si>
    <t>Gestión Jurídica</t>
  </si>
  <si>
    <t xml:space="preserve">Documentos de Lineamientos  Juridicos </t>
  </si>
  <si>
    <t>Gestión con Valores para Resultados</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</si>
  <si>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</si>
  <si>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</si>
  <si>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</si>
  <si>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</si>
  <si>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Se proyecto en el mes de junio, y se oficializa el 3 de julio la Circular 030 de 2020 mediante la cual se precisaron las funciones delegadas por la Directora General en las Direcciones Territoriales. Como evidencia, se anexa la Circular 030 de 2020.</t>
  </si>
  <si>
    <t>Se evidenció cumplimiento de la actividad con CI030/2020.</t>
  </si>
  <si>
    <t>Generar directrices sobre actividades que tengan incidencia a nivel jurídico en la Entidad.  (Directrices, recomendaciones, circulares)</t>
  </si>
  <si>
    <t>Se proyectaron y revisaron las siguientes circulares por parte de la Oficina Asesora Juridica, disponibles en el Normograma Institucional en el link https://www.igac.gov.co/es/normograma : 037 de 2020  (Derecho de Peticion), 055 (Tratamiento de datos personales) y 056 (Suministro de informacion personal en productos y servicios catastrales). Como evidencia, se adjuntan las Circulares 037, 055 y 056 de 2020 en PDF.</t>
  </si>
  <si>
    <t>No se registró soporte que permita evidenciar ejecución de la actividad y cumplimiento de meta en el primer trimestre.</t>
  </si>
  <si>
    <t>Se evidenció cumplimiento con las CI037,055 y 056 de 2020.</t>
  </si>
  <si>
    <t>Actualizar o diseñar nuevos lineamientos en defensa judicial. (Un (1) Manual de Defensa Judicial)</t>
  </si>
  <si>
    <t>No tiene fijada meta para el trimestre.</t>
  </si>
  <si>
    <t>Expedir la Política de Prevención del Daño Antijurídico de la Entidad y oficializarla ante la la Agencia Nacional de Defensa Jurídica del Estado. (1 política)</t>
  </si>
  <si>
    <t xml:space="preserve">Se expidio por parte de la Oficina Asesora Juridica, y se aprobo por parte del Comite de Conciliacion la Politica de Prevencion del Dano Antijuridico del IGAC, de conformidad con el aplicativo suministrado por la ANDJE. Como evidencia, se adjunta excel de Aplicativo PDDA IGAC 2020-2021 y en documento word el proyecto de acta no. 378 de 17 de junio de 2020 mediante la cual se aprobo dicha politica por parte del Comite. </t>
  </si>
  <si>
    <t>No se programó ejecución de actividades en el trimestre.</t>
  </si>
  <si>
    <t xml:space="preserve">Se evidenció ejecución de la actividad con el excel aplicativo PDDA IGAC 2020-2021 y proyecto acta 376 del 17/06/2020. </t>
  </si>
  <si>
    <t>Servicios de Procesos Juridicos</t>
  </si>
  <si>
    <t>Implementación  de las políticas de gestión y desempeño institucional (MIPG).</t>
  </si>
  <si>
    <t>3.6. Fortalecimiento organizacional y simplificación de procesos</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</si>
  <si>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</si>
  <si>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</si>
  <si>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</si>
  <si>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Se atendio a la solicitud de publicacion en la pagina web institucional de los actos administrativos producidos y revisados por la Oficina Asesora Juridica. Como evidencia, se anexan en 18 documentos PDF soportes que demuestra o informa la respectiva publicacion en la pagina web.</t>
  </si>
  <si>
    <t>No se registran soportes que evidencien ejecución de actividades y meta.</t>
  </si>
  <si>
    <t>Se verifica cumplimiento de actividades y de la meta con la muestra conformada con: ce del 06/05/2020 relación documentos normograma, ce del 16/04/2020 publicación normograma y ce del 24/03/2020 Circulares y Resoluciones del COVID, entre otros.</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</si>
  <si>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</si>
  <si>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</si>
  <si>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La Oficina Asesora Juridica llevo a cabo la asesoria, acompanamiento y/o proyeccion de actos administrativos, asi como de revision de la contratacion remitida para tramite. Como evidencia, se adjunta Circulares: 040, 043, 049, 052 de 2020 proyectadas y/o revisadas por la dependencia; Resoluciones: 431, 509 y 529 de 2020 revisadas por la OAJ, y Documento word en el cual se evidencian las revisiones a la contratacion remitida a la dependencia.</t>
  </si>
  <si>
    <t>No se registraron soportes que evidencien ejecución de actividades y de meta.</t>
  </si>
  <si>
    <t>Se verifica ejecución de la actividad mediante CI040 de 2020, Resolución 431/2020 y documento Información Gestión Abril-Junio 2020, entre otros.</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</si>
  <si>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</si>
  <si>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</si>
  <si>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Se realizo el seguimiento a la defensa judicial de los procesos en los que la Entidad asume la representacion judicial. Como soporte, muestra de 6 formatos de Control de Estado Procesos Judiciales codigo F11000-01/18. v4 diligenciados con los respectivos seguimientos a las actuaciones judiciales correspondientes a los meses de abril a junio; excel de informe de procesos judiciales de 1 de abril a 30 de junio de 2020 en el que obra el seguimiento a todos los procesos judiciales.</t>
  </si>
  <si>
    <t>No se registraron soportes que permitieran verificar la ejecución de actividades y de la meta.</t>
  </si>
  <si>
    <t>Se evidencia ejecución de actividades con documento Control Estado Procesos Judiciales (2019-00178, 2019-00424) y el Informe de Procesos Judiciales del 1 de abril al 30 de junio de 2020, entre otros.</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</si>
  <si>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</si>
  <si>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</si>
  <si>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Se realizo seguimiento a la documentacion del archivo de gestion de la Oficina Asesora Juridica, plasmado en dos documentos excel de inventarios documentales de la dependencia, referentes a procesos judiciales y contratos y convenios de la Entidad. Como evidencia, se anexan dos excel con inventario de contratos y convenios y procesos judiciales.</t>
  </si>
  <si>
    <t xml:space="preserve">Se verifica ejecución de la actividad con excel inventarios archivos contratos, convenios y procesos judiciales. </t>
  </si>
  <si>
    <t xml:space="preserve">Realizar el seguimiento a la plataforma eKOGUI para garantizar la actualización del sistema por parte de los apoderados judiciales del IGAC de acuerdo a los lineamientos dados por la Agencia Nacional de la Defensa jurídica del Estado ANDJE. </t>
  </si>
  <si>
    <t>Se llevo a cabo el seguimiento a la plataforma eKOGUI por parte de la contratista designada para realizar dicha actividad, de conformidad con los lineamientos establecidos por la ANDJE. Como evidencia, se aportan 12 correos electronicos que soportan el seguimiento a la herramienta.</t>
  </si>
  <si>
    <t>No se registraron soportes que permitan verificar ejecución de la actividad en el trimestre.</t>
  </si>
  <si>
    <t>Se observa ejecución de la actividad con ce del 08/06/2020 actualización Ekogui y el Informe Trimestral Procesos Judiciales ce del 26/06/2020, entre otros.</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</si>
  <si>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</si>
  <si>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</si>
  <si>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 xml:space="preserve">Se celebraron ocho comites de conciliacion correspondientes a los meses de abril, mayo y junio de 2020. Como evidencia se anexan 8 documentos con los respectivos proyectos de acta de Comite correspondientes a los meses de abril, mayo y junio de 2020. </t>
  </si>
  <si>
    <t>No se registró soporte que permita evidenciar ejecución de actividades y meta.</t>
  </si>
  <si>
    <t>Se observó ejecución de la actividad con las actas 372, 379 y 376 de comites realizados abril 1/2020, 24 junio/2020 y mayo 20/2020, entre otros.</t>
  </si>
  <si>
    <t xml:space="preserve">Coordinar las actividades jurídicas desarrolladas por las Direcciones Territoriales  
</t>
  </si>
  <si>
    <t>Se llevaron a cabo ocho reuniones en los meses de abril, mayo y junio por parte de la jefe de la Oficina Asesora Jurídica con los abogados de las Direcciones Territoriales con la finalidad de coordinar la representación judicial. Como evidencia se adjuntan ocho convocatorias de reuniones en formato PDF, y que fueron llevadas a cabo en el segundo trimestre de 2020.</t>
  </si>
  <si>
    <t>No se registraron soportes que permitan verificar ejecución de la actividad en este trimestre.</t>
  </si>
  <si>
    <t>Se verifica ejecución de la actividad con los correos a la D.T. Valle y la D.T. Casanare, entre otros.</t>
  </si>
  <si>
    <t>Consolidar los conceptos jurídicos expedidos por la OAJ y publicarlos en la página web de la Entidad.</t>
  </si>
  <si>
    <t>Servicio al Ciudadano y Participación</t>
  </si>
  <si>
    <t>Atención del servicio al ciudadano en todos sus niveles  en cumplimiento de las normas establecidas</t>
  </si>
  <si>
    <t>1.6. Mejoramiento en la prestación del servicio a la ciudadanía.</t>
  </si>
  <si>
    <t>Gestión_con_Valores_para_Resultados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</si>
  <si>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</si>
  <si>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</si>
  <si>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</si>
  <si>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</si>
  <si>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Se adjunta correo electrónico solicitando diagnostico del estado de los digiturnos.</t>
  </si>
  <si>
    <t>Se evidencia con correo del 11 de junio de 2020.</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</si>
  <si>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</si>
  <si>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</si>
  <si>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realizó enrutamiento del #367 de operador TIGO a la troncal Sip Virtual de ETB</t>
  </si>
  <si>
    <t>Se evidencia Circula 14 del 13 de febrero de 2020, se crea contactenos@igac.gov.co</t>
  </si>
  <si>
    <t>Se evidencia con enrutamiento del #367 de operador TIGO a la troncal Sip Virtual de ETB</t>
  </si>
  <si>
    <t xml:space="preserve">Realizar el Tercer Encuentro Nacional de Servicio al Ciudadano </t>
  </si>
  <si>
    <t xml:space="preserve">No se presenta meta para el trimestre </t>
  </si>
  <si>
    <t>Garantizar acceso a la  informacion  a los ciudadanos  con discapacidad  visual y auditiva tanto  en el canal  virtual como presencial (tutoriales,  señaletica  y medios  electronicos)</t>
  </si>
  <si>
    <t>Gestionar la administración de los tramites, OPAS y/o servicios en la plataforma SUIT (Sistema Único de Información de Trámites)</t>
  </si>
  <si>
    <t>Se adjunta las mesas de trabajo realizadas con la Subdirección de Catastro, Cartografía y Agrología y las respectivas presentaciones</t>
  </si>
  <si>
    <t>Mesas de trabajo trabajo realizadas con la Subdirección de Catastro 30/04-2020, Cartografía 27-04-2020 y Agrología 12-04-2020 y las respectivas presentaciones</t>
  </si>
  <si>
    <t xml:space="preserve">Realizar las encuestas de satisfacción y niveles de oportunidad  </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</si>
  <si>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</si>
  <si>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</si>
  <si>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</si>
  <si>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</si>
  <si>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adjuntan los correos y mesas de trabajo con las direcciones territoriales frente al seguimiento de las PQR</t>
  </si>
  <si>
    <t>Se evidencia con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t>
  </si>
  <si>
    <t>Se evidencia con correos y mesas de trabajo con las direcciones territoriales: Caquetá, Boyacá y Cauca del 28-04-2020, frente al seguimiento de las PQR</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</si>
  <si>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</si>
  <si>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</si>
  <si>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adjunta la publicación del Informe de las PQR del primer trimestre de 2020.</t>
  </si>
  <si>
    <t>Se evidencia con informe del IV cuatrimestre de la vigencia 2019 con IE316 del 30 de enero de 2020 y se publica en la pagina web. https://www.igac.gov.co/es/contenido/informes-de-pqrd. Se realiza presentacion del GIT Servicio al ciudadano para el doctor Alvaro Fernando del mes de marzo con el estado consolidado de las PQRDS</t>
  </si>
  <si>
    <t>Se evidencia con publicación del Informe de las PQR del primer trimestre de 2020.</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</si>
  <si>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</si>
  <si>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</si>
  <si>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</si>
  <si>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Elaborar  el documento de la Caracterización de grupos de valor y/o grupos de interés de acuerdo a la información suministrada por las diferentes áreas</t>
  </si>
  <si>
    <t>Publicar y difundir en la pagina web e igacnet la Caracterización de grupos de valor y/o grupos de interés</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</si>
  <si>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</si>
  <si>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</si>
  <si>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</si>
  <si>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Se adjunta el pantallazo en donde se generaba el espacio de participación de la ciudadanía en el cronograma de participación, así como el cronograma ya consolidado</t>
  </si>
  <si>
    <t>Se evidencia con pantallazo en donde se generaba el espacio de participación de la ciudadanía en el cronograma de participación, así como el cronograma ya consolidado</t>
  </si>
  <si>
    <t>Realizar seguimiento al cumplimiento del cronograma de Participación ciudadana</t>
  </si>
  <si>
    <t>Se adjunta las solicitudes realizadas a las D.T.  de Caquetá y Bolívar y a la Oficina de Planeación y la Subdirección de Catastro, así como la matriz de seguimiento</t>
  </si>
  <si>
    <t>Se evidencia con las solicitudes realizadas a las D.T.  de Caquetá y Bolívar y a la Oficina de Planeación y la Subdirección de Catastro, así como la matriz de seguimiento</t>
  </si>
  <si>
    <t>Consolidar y publicar a nivel nacional el seguimiento de rendición de cuentas permanente</t>
  </si>
  <si>
    <t>Se adjunta las solicitudes realizadas a las Direcciones Territoriales participantes y al GIT Gestión Contractual, así como la matriz de seguimiento.</t>
  </si>
  <si>
    <t>solicitudes realizadas a las Direcciones Territoriales participantes y al GIT Gestión Contractual, así como la matriz de seguimiento.</t>
  </si>
  <si>
    <t xml:space="preserve">Realizar un evento de Rendición de cuentas de la vigencia </t>
  </si>
  <si>
    <t xml:space="preserve">Viabilizar la difusión de la mision  institutcional del IGAC  en una lengua nativa </t>
  </si>
  <si>
    <t>Esta actividad no estaba programada para este  trimestre, quedo registrado para el mes de julio y diciembre</t>
  </si>
  <si>
    <t>Se realizó el reporte del primer cuatrimestre del Plan anticorrupción</t>
  </si>
  <si>
    <t>Se evidencia con el reporte del primer cuatrimestre del Plan anticorrupción</t>
  </si>
  <si>
    <t>Seguimiento y Evaluación Institucional</t>
  </si>
  <si>
    <t>Informes de auditorias</t>
  </si>
  <si>
    <t>Control Interno</t>
  </si>
  <si>
    <t>7.15. 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</si>
  <si>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</si>
  <si>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</si>
  <si>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</si>
  <si>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</si>
  <si>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De acuerdo al Plan Anual de Auditorías para éste trimestre se Programaron 16 Auditorías:  2 Integrales (Subdirección de Catastro y Financiera) y 14 al SGI: 4 a Territoriales (Cauca, Norte de Santander, Tolima y Caldas) y 10 a Sede Central (Gestión Cartográfica, Gestión Geográfica, Geodesia, Gestión del Conocimiento, investigación e innovación, Gestión Catastral, Comunicación y Mercadeo, Gestión Contractual, Servicios Administrativos, Servicio al Ciudadano y Gestión Agrológica).</t>
  </si>
  <si>
    <t>Se evidencia la ejecución de (1) una de las de las 16 auditorias propuestas en la meta, lo anterior se debe a que la ejecución de las mismas se realizó hasta el 26-06-2020 y los informes en firme se generaron hasta el 10-07-2020.</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</si>
  <si>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</si>
  <si>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</si>
  <si>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 xml:space="preserve">Para este trimestre se programaron 17 informes y seguimientos de los cuales se realizaron 16: Plan de Acción Anual – PAA, PDA, Acuerdos Gestión, Plan Anticorrupción y Atención al Ciudadano, Austeridad del Gasto Público, DANE, SECOP, SISMEG-SINERGIA, SIGEP, PIC-Plan de Bienestar e Incentivos, Seguimiento Ejecución Presupuestal Territoriales, Seguimiento Control Interno Disciplinario, Aplicación Normatividad Adjudicación Encargos y Seguimiento Contratación urgencia manifiesta. </t>
  </si>
  <si>
    <t>Se evidencia la realizacion de 18 de los 19 informes propuestas en la meta, de acuerdo con el autoseguimiento del proceso y las evidencias aportadas.</t>
  </si>
  <si>
    <t>Se evidencia la realizacion de 16 de los 17 informes propuestas en la meta, de acuerdo con el autoseguimiento del proceso y las evidencias aportadas.</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</si>
  <si>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</si>
  <si>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</si>
  <si>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</si>
  <si>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</si>
  <si>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</si>
  <si>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Bajo correo del 30-06-20 se remite al GIT de  Comunicación las piezas informativas de autocontrol y autoevaluación para su difusión.</t>
  </si>
  <si>
    <t>Se evidencia la realizacion de la actividad, de acuerdo con el autoseguimiento del proceso y las evidencias aportadas.</t>
  </si>
  <si>
    <t>13. No aplica</t>
  </si>
  <si>
    <t>Implementación  de las políticas de gestión y desempeño institucional (MIPG)</t>
  </si>
  <si>
    <t>Actualizar la información documentada vigente del proceso</t>
  </si>
  <si>
    <t>Avence en la actualizacion, implemntacion y seguimeinto de las actividades de MIPG</t>
  </si>
  <si>
    <t>Realizar el seguimiento de las actividades contempladas en el Plan Anticorrupción del proceso</t>
  </si>
  <si>
    <t>Bajo correo del 14-05-2020 se envía seguimiento a la Oficina de  Planeación y es publicado en la página WEB del IGAC el 14-05-2020.</t>
  </si>
  <si>
    <t>No se evidencian soportes que validen el avance de la meta en el primer trimestre.</t>
  </si>
  <si>
    <t>Se evidencia en la Pag. web el segumiento del Plan Anticorrupción por parte de la Oficina de Control Interno.</t>
  </si>
  <si>
    <t>Identificar e implementar las oportunidades de mejora relacionadas al cumplimiento del FURAG que esten asociadas al proceso</t>
  </si>
  <si>
    <t>Revisar y actualizar el mapa de riesgos</t>
  </si>
  <si>
    <t>Gestión de Servicios Administrativos</t>
  </si>
  <si>
    <t>Fortalecimiento de la Infraestructura Física del IGAC a nivel nacional</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</si>
  <si>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</si>
  <si>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</si>
  <si>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</si>
  <si>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</si>
  <si>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</si>
  <si>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realizó un diagnóstico inicial para la intervención de las ventanillas de atención a nivel nacional, por ocasión al Covid-19, así como se realizó un diagnóstico de problemas eléctricos de la U. O. de Buga, y el estudio y análisis frente al trasteo de la U. O. de Soacha. Esto hace parte de la actualización del diagnostico que se realizó en el primer trimestre</t>
  </si>
  <si>
    <t>Se visitan y logra un diagnóstico de necesidades en planta física en 3 territoriales, de las cuales el estado de planta física es: 2 sedes en buen estado, con necesidad de reparaciones menores en planta y equipos y 1 sede con requerimiento de reforzamiento estructural.</t>
  </si>
  <si>
    <t xml:space="preserve">Aunque se reporta que se realizó un diagnóstico inicial para la intervención de las ventanillas de atención a nivel nacional, por ocasión al Covid-19, así como un diagnóstico de problemas eléctricos de U. O. de Buga, y el estudio y análisis frente al trasteo de la U. O. de Soacha, no se evidenican dichos diagnósticos y análisis realizados. Se presentan correos en los que se discuten los temas relacionados. </t>
  </si>
  <si>
    <t>Elaborar el plan de infraestructura corto y largo plazo</t>
  </si>
  <si>
    <t>Aunque estaba previsto un avance para el trimestre no se presenta evidencia, ni se reporta algun avance.</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</si>
  <si>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</si>
  <si>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</si>
  <si>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 xml:space="preserve">Se realizó la intervención de las ventanillas de atención a nivel nacional con su respectivos intercomunicador de doble vía </t>
  </si>
  <si>
    <t>No se presenta evidencia que permita verificar el avance reportado.</t>
  </si>
  <si>
    <t xml:space="preserve">Se evidencia informe de la intervención de las ventanillas de atención a nivel nacional con su respectivos intercomunicador de doble vía </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</si>
  <si>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</si>
  <si>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</si>
  <si>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Se realizó seguimiento en el pago del arriendo de la Dirección Territorial del Meta.</t>
  </si>
  <si>
    <t>No se presentan soportes que permitan evidenciar los avances reportados.</t>
  </si>
  <si>
    <t>No se presenta soporte del seguimiento realizado al pago del arriendo de la Dirección Territorial del Meta.</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</si>
  <si>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</si>
  <si>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</si>
  <si>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Por la cuarentena estricta y obligatoria que cuenta el país no se ha podido realizar ninguna actividad frente a las sedes ampliadas.</t>
  </si>
  <si>
    <t>A pesar de que estaba programado realizar un avance durante el trimestre, no se reporta avance.</t>
  </si>
  <si>
    <t>Sistema de transporte del IGAC en operación</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</si>
  <si>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</si>
  <si>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</si>
  <si>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</si>
  <si>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Durante el segundo trimestre se realizó el seguimiento de los contratos relacionados con el servicio de transporte y suministros del parque automotor de la entidad   </t>
  </si>
  <si>
    <t xml:space="preserve">Se menciona que se realizaron actividades relacionadas con los contratos transporte especial y de tiquetes aereos, pero no se reporta avance cuantitativo, ni se presentan soportes que permitan evidenciar la realización de las actividades. </t>
  </si>
  <si>
    <t xml:space="preserve">No se presentan soportes que permitan evidenciar el seguimiento de los contratos relacionados con el servicio de transporte y suministros del parque automotor de la entidad   </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</si>
  <si>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</si>
  <si>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</si>
  <si>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 xml:space="preserve">Se brindó el soporte administrativo del parque automotor propio. </t>
  </si>
  <si>
    <t>Se reporta avence cualitativo de la actividad, pero no se reporta avance cuantitativo ( Ejecutado), ni se presentan soportes que evidencien el avance de la actividad.</t>
  </si>
  <si>
    <t>No se presentan soportes que permitan evidenciar el avance reportado</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</si>
  <si>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</si>
  <si>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</si>
  <si>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 xml:space="preserve">Se está actualizando el Plan Estratégico de Seguridad Vial                   </t>
  </si>
  <si>
    <t>No se reporta avance cuantitativo ( Ejecutado), ni se presentan soportes que evidencien el avance de la actividad.</t>
  </si>
  <si>
    <t>No se presentan soportes que evidencien el avance de la actividad.</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</si>
  <si>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</si>
  <si>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</si>
  <si>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</si>
  <si>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</si>
  <si>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</si>
  <si>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 xml:space="preserve">Se ha realizado el seguimiento al cumplimiento de los cinco programas del sistema de gestión ambiental a nivel nacional           </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</si>
  <si>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</si>
  <si>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</si>
  <si>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 xml:space="preserve">Se realizó e seguimiento a nivel nacional del cumplimiento legal ambiental del IGAC   </t>
  </si>
  <si>
    <t>Se realizó un cronograma de intervención a la documentación vigente del proceso</t>
  </si>
  <si>
    <t>No se presentan soportes que evidencien avance de la actividad.</t>
  </si>
  <si>
    <t>Aunque se reporta avance durante el trimestre, No se presentan soportes que evidencien el avance de la actividad.</t>
  </si>
  <si>
    <t xml:space="preserve">Se realizó el reporte del primer cuatrimestre del plan anticorrupción a cargo del proceso, </t>
  </si>
  <si>
    <t>Aunque se reporta avance durante el trimestre, no se presentan soportes que evidencien el avance de la actividad.</t>
  </si>
  <si>
    <t>Implementar oportunidades de mejora relacionadas al cumplimiento del FURAG que apliquen al proceso en la vigencia.</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</si>
  <si>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</si>
  <si>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</si>
  <si>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</si>
  <si>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</si>
  <si>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</si>
  <si>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</si>
  <si>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</si>
  <si>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No se evidencia información reportada como evidencia</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</si>
  <si>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</si>
  <si>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</si>
  <si>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Se expidieron los certificados de disponibilidad y registros presupuestales de acuerdo a las necesidades de cada dependencia, así como, para atender los respectivos servicios públicos y demás obligaciones del instituto, se tiene en cuenta que el recurso 20 no se puede ejecutar por motivos de bajos ingresos de acuerdo a la contigencia del COVID-19</t>
  </si>
  <si>
    <t>Se expidieron los certificados de disponibilidad y registros presupuestales de acuerdo a las necesidades de cada dependencia, así como, para atender los respectivos servicios públicos y demás obligaciones del instituto</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</si>
  <si>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</si>
  <si>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</si>
  <si>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</si>
  <si>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Se elaboraron las obligaciones para pago según se fueron recibiendo los soportes de pago correspondientes y la disponibilidad de PAC</t>
  </si>
  <si>
    <t>Se evidencia según ejecución desagregada de abril, mayo y junio de 2020.</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</si>
  <si>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</si>
  <si>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</si>
  <si>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</si>
  <si>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Durante el segundo trimestre se realizaron los pagos de las obligaciones de la vigencia 2020</t>
  </si>
  <si>
    <t xml:space="preserve">Ejecución de abril, mayo y junio de 2020.  </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</si>
  <si>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</si>
  <si>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</si>
  <si>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Se realizaron los trámites correspondientes de reintegros y depuración de CDP´s de acuerdo a lo solicitado por las dependencias</t>
  </si>
  <si>
    <t xml:space="preserve">No se enacontró evidencia del primer trimestre. </t>
  </si>
  <si>
    <t>Se evidencia en Ejecución desagregada abril, mayo yj unio de 2020.</t>
  </si>
  <si>
    <t>Consolidar y generar alertas de la ejecución presupuestal a nivel nacional</t>
  </si>
  <si>
    <t>Se han realizado los análisis de la ejecución presupuestal correspondientes al segundo trimestre, analizando su nivel de ejecución. Y haciendo claridad de la no ejecución de recursos propios, por bajos ingresos teniendo en cuenta la contigencia del COVID-19</t>
  </si>
  <si>
    <t>Ejecución presupuestal a abril, mayo y junio 2020.  SUGERENCIA:  Generar otra clase de evidencia, un informe, correos, etc.  Estan evidenciando como 6 puntos con la misma evidencia.</t>
  </si>
  <si>
    <t>Elaborar nformes mensuales de ejecución presupuestal vigencia y reserva</t>
  </si>
  <si>
    <t>Los informes de ejecución presupuestal, se están llevando a cabo de acuerdo a lo solicitado, se tienen informes semanales, mensuales, trimestrales, de acuerdo a lo requerido, se tiene en cuenta que se le realiza un seguimiento también a la ejecución de reservas presupuestales</t>
  </si>
  <si>
    <t>No se observa evidencia</t>
  </si>
  <si>
    <t>Ejecución presupuestal.  Generar otra clase de evidencia, reserva a 31-05-2020.</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</si>
  <si>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</si>
  <si>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</si>
  <si>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</si>
  <si>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</si>
  <si>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</si>
  <si>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En segundo trimestre se continuó con las partidas conciliatorias para los bancos manejados en la Sede Central y para los valores reportados por la DTN</t>
  </si>
  <si>
    <t xml:space="preserve">No se observa evidencia </t>
  </si>
  <si>
    <t>partidas conciliatorias de abril de 2020</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</si>
  <si>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</si>
  <si>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</si>
  <si>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Se realizó el registro en SIIF Nación, de los valores de PAC Programados por las áreas para el segundo trimestre del año.</t>
  </si>
  <si>
    <t xml:space="preserve">No se encuentró evidencia. </t>
  </si>
  <si>
    <t>Pac por area de abril 2020</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</si>
  <si>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</si>
  <si>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</si>
  <si>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Se realizó informe de cartera por edades consolidado</t>
  </si>
  <si>
    <t>Informe cartera por edades</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</si>
  <si>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</si>
  <si>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</si>
  <si>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</si>
  <si>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Se continuó con la identificación de las partidas que permiten las causaciones de los recaudos previa recepción de las causaciones enviadas por el GIT de Contabilidad</t>
  </si>
  <si>
    <t>Informe para identificar partidas para causar de marzo 2020</t>
  </si>
  <si>
    <t>Partidas por identificar en mayo 2020</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</si>
  <si>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</si>
  <si>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</si>
  <si>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Durante el segundo trimestre se continuó con la depuración de los DRXC, correspondientes al mes de enero, febrero, marzo, marzo, abril y mayo  de la vigencia actual.</t>
  </si>
  <si>
    <t>Documentos de recaudo por causar de marzo 2020</t>
  </si>
  <si>
    <t>Documentos de recaudo por causar de abaril 2020</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</si>
  <si>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</si>
  <si>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</si>
  <si>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Se expidieron los certificados tributarios requeridos bajo las disposiciones nacionales y distritales en relación al Covid-19.</t>
  </si>
  <si>
    <t>No se observa evidenica para el primer trimestre</t>
  </si>
  <si>
    <t>No se observa evidenica para el segundo trimestre.</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</si>
  <si>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</si>
  <si>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</si>
  <si>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Se elaboraron los informes de ejecución de PAC correspondiente a los meses de marzo, abril y mayo.</t>
  </si>
  <si>
    <t xml:space="preserve">No se observa evidencia para el primer trimestre. </t>
  </si>
  <si>
    <t>los informes de ejecución de PAC correspondiente a los meses de marzo, abril y mayo.</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</si>
  <si>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</si>
  <si>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</si>
  <si>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</si>
  <si>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</si>
  <si>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</si>
  <si>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elaboró el 100% de las ordenes de comisión según solicitud del ordenador del gasto</t>
  </si>
  <si>
    <t>Se evidencian ordenes de comisión según solicitud del ordenador del gasto a marzo de 2020</t>
  </si>
  <si>
    <t>Se evidencian ordenes de comisión según solicitud del ordenador del gasto a junio de2020.</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</si>
  <si>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</si>
  <si>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</si>
  <si>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Cumplimiento 100% indicador mes de mayo y junio 2020. Adiconalmente, se legalizó el 81,25% de las órdenes de comisión pendientes de legalizar del programadas para Abril/2020 y el 100% del mes Mayo</t>
  </si>
  <si>
    <t>Se evidencia con lo programado en legalizaciones de ordenes de comisión Sede Central, efectivas en el mes de febrero y marzo 2020</t>
  </si>
  <si>
    <t>IInforme legalización de comisiones a junio 2020.</t>
  </si>
  <si>
    <t>Elaborar informes mensuales de viáticos legalizados</t>
  </si>
  <si>
    <t>100% cumplimiento según lo programado. // 100% cumplimiento según lo programado. // 100% cumplimiento según lo programado.</t>
  </si>
  <si>
    <t xml:space="preserve">Se realizaron los informes mensuales de viaticos legalizados </t>
  </si>
  <si>
    <t>Informes de viáticos de enero a marzo de 2020</t>
  </si>
  <si>
    <t>Informes de viáticos de abril a junio de 2020.</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</si>
  <si>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</si>
  <si>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</si>
  <si>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</si>
  <si>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</si>
  <si>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</si>
  <si>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Se cuentan elaboradas las conciliaciones bancarias</t>
  </si>
  <si>
    <t>Conciliaciones de enero a marzo de 2020</t>
  </si>
  <si>
    <t>Se evidencia conciliaciones de abril a junio de 2020</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</si>
  <si>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</si>
  <si>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</si>
  <si>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</si>
  <si>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</si>
  <si>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No se observó evidencia</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</si>
  <si>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</si>
  <si>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</si>
  <si>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Se ha enviado el correspondiente correo a las 22 direcciones territoriales, informando las fechas para el cierre interno de los procesos, procedimientos y registros manuales como la revisión de los registros automáticos del aplicativo.</t>
  </si>
  <si>
    <t xml:space="preserve">No se observó evidencia </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</si>
  <si>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</si>
  <si>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</si>
  <si>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cumplió entregando a la DIAN la declaración a nivel nacional de Retención en la fuente de marzo, abril y mayo del 2020.</t>
  </si>
  <si>
    <t>Se evidencia que para enero se cumplió entregando a la DIAN las declaraciones del nivel nacional como son la Retención en la fuente e Iva y para las declaraciones municipales las de ICA y ReteICA correspondientes a diciembre 2019</t>
  </si>
  <si>
    <t>Se evidencia con la declaración a nivel nacional de Retención en la fuente de marzo, abril y mayo del 2020.</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</si>
  <si>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</si>
  <si>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</si>
  <si>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Para el mes de mayo se cumplió entregando a la DIAN la declaracion del nivel nacional el Iva del segundo bimestre 2020 (marzo-abril) y para las declaraciones municipales las de ICA y ReteICA para el segundo bimestre del 2020 (marzo-abril).</t>
  </si>
  <si>
    <t xml:space="preserve">No se aportó evidencia </t>
  </si>
  <si>
    <t>Se evidencia con la declaracion del nivel nacional el Iva del segundo bimestre 2020 (marzo-abril) y para las declaraciones municipales las de ICA y ReteICA para el segundo bimestre del 2020 (marzo-abril).</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</si>
  <si>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</si>
  <si>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</si>
  <si>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En el link https://www.igac.gov.co/es/contenido/estados-contables se puede evidenciar el cargue de los estados financieros de los meses de enero, febrero, marzo, abril y mayo.</t>
  </si>
  <si>
    <t>Se realizó cronograma de actualización de los documentos</t>
  </si>
  <si>
    <t xml:space="preserve">Se evidencia cronograma de acltualización de documentos. </t>
  </si>
  <si>
    <t>Se realizó la revisión e identificación de las acciones de mejora</t>
  </si>
  <si>
    <t>No se encontró evidencia</t>
  </si>
  <si>
    <t>Gestión Informática de Soporte</t>
  </si>
  <si>
    <t>Solicitudes de TI</t>
  </si>
  <si>
    <t>1.2. Fortalecimiento del ecosistema digital para la gestión misional de la Entidad.</t>
  </si>
  <si>
    <t>3.11. Gobierno Digital, antes Gobierno en Línea</t>
  </si>
  <si>
    <t xml:space="preserve">Aprovisionar y administrar plataforma tecnologica </t>
  </si>
  <si>
    <t>Reporte de solicitudes de plataforma tecnologica aprovisionada y administrada</t>
  </si>
  <si>
    <t xml:space="preserve">Oficina de Informática y Telecomunicaciones </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</si>
  <si>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</si>
  <si>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</si>
  <si>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Se atendieron 739 solicitudes distribuidas de la siguiente manera: 721 cerrado. 9 en esperas. 5 en curso y 4 resueltas. Con un indice de cumplimiento del 98%</t>
  </si>
  <si>
    <t>Para el primer trimestre la meta de avance es del 25% del cual se reporta un avance del 0%.</t>
  </si>
  <si>
    <t>De acuerdo con el cuadro estadistico se evidencian las cifras reportadas en el autoseguimiento del proceso, pero no se pudo establecer como el mismo mide el avance de la meta vs. lo ejecutado.</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</si>
  <si>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</si>
  <si>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</si>
  <si>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</si>
  <si>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Se atendieron 2287 solicitudes, de las cuales se atendieron 2074 solicitudes. Con un indice de cumplimiento del 90%</t>
  </si>
  <si>
    <t>Se solicita realizar cuadro estadistico consolidado junto con las evidencias de los reportes, con el fin de realizar la verificación de las cifras consolidadas. _x000D_
De acuerdo con la actividad "Atender solicitudes de manteniento a los  sistemas de información, aplicaciones y portales", se reporta un 90% de cumplimiento por lo cual el avance de lo ejecutado tendría que ser de un 22.5%</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</si>
  <si>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</si>
  <si>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</si>
  <si>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</si>
  <si>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 xml:space="preserve">Se atendieron 1411 solicitudes, distribuidas de la siguiente manera: 1398 cerradas. 7 resueltas y 6 en espera. </t>
  </si>
  <si>
    <t>De acuerdo con el cuadro estadistico se evidencian las cifras reportadas en el autoseguimiento del proceso.</t>
  </si>
  <si>
    <t>MIPG Implementado</t>
  </si>
  <si>
    <t xml:space="preserve">Documentos actualizados </t>
  </si>
  <si>
    <t xml:space="preserve">Se revisó la documentación vigente del proceso, se derogaron 4 guias y 1 formato, se actualizó la plantilla y se encuentran en ajustes técnicos los siguientes documentos: Custodia de contaseñas, copias de respaldo, gestión de incidentes, entrega de información geográfica y solicitud y servicio de soporte tecnico. </t>
  </si>
  <si>
    <t>Actividades realizadas</t>
  </si>
  <si>
    <t>Se realizaron las actividades contempladas dentro del plan anticorrupción y se realizó el avance correspondiente en el mes de mayo. Evidencia: Plan anticorrupción con seguimiento dispuesto en el drive.</t>
  </si>
  <si>
    <t>Acciones identificadas</t>
  </si>
  <si>
    <t>Implementar oportunidades de mejora relacionadas al cumplimiento del FURAG que apliquen al proceso</t>
  </si>
  <si>
    <t>Acciones implementadas</t>
  </si>
  <si>
    <t>No se presenta avance en este periodo y la meta está programada para el cuarto periodo.</t>
  </si>
  <si>
    <t xml:space="preserve">Revisar y actualizar el mapa de riesgo del proceso de acuerdo a la política de riesgo aprobada. </t>
  </si>
  <si>
    <t>Mapa de riesgo revisado y actualizado</t>
  </si>
  <si>
    <t xml:space="preserve">Número </t>
  </si>
  <si>
    <t>Gestión de Tecnologías de la Información</t>
  </si>
  <si>
    <t>Marco estrategico de TI</t>
  </si>
  <si>
    <t>10.Plan Estratégico de Tecnologías de la Información y las Comunicaciones PETI</t>
  </si>
  <si>
    <t xml:space="preserve">Ejecutar el Plan de Sensibilización del SGSI de la Vigencia </t>
  </si>
  <si>
    <t>Registros de asistencia y/o correos electronicos</t>
  </si>
  <si>
    <t>Porcentaje de implementación del marco estrategico de TI</t>
  </si>
  <si>
    <t xml:space="preserve">Se realizaron dos sensibilizaciones a través de correos electronicos del 19 y del 25 de junio. Se realizó capacitación en seguridad en el manejo del correo electronico con el proveedor Xertica. </t>
  </si>
  <si>
    <t>No se evidencia avance en el desarrollo de la actividad</t>
  </si>
  <si>
    <t>Se evidencian dos correos electronicos de sensibilización de Seguridad de la Información  enviados el 19 y del 25 de junio._x000D_
Tambien se evidencia convocatoria a capacitación de seguridad en el manejo del correo electronico.</t>
  </si>
  <si>
    <t xml:space="preserve">Apoyar a los procesos que cuentan con activos de información actualizados en la identificación, valoración y  tratamiento de riesgos de seguridad de la información </t>
  </si>
  <si>
    <t xml:space="preserve">Riesgos actualizados </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</si>
  <si>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</si>
  <si>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</si>
  <si>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</si>
  <si>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</si>
  <si>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</si>
  <si>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</si>
  <si>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Se implementaron servicios de integración con la Superintendencia de Notariado y Registro – SNR),  se realizó el cruce de las dos bases de datos registrales y catastrales para la automatización de información de forma masiva, es así que a la fecha se han procesado e ingresado en base de datos  5.457.759 matrículas.  Se firmó convenio con la Registraduria Nacional del Estado Civil, mediante el cual permite al IGAC  el acceso y consulta a la información del ANI (Archivo Nacional de Identificación)</t>
  </si>
  <si>
    <t>Aunque no estaba programado avance para el trimestre, se presenta evidencia de la implementación de servicios de integración con la Superintendencia de Notariado y Registro – SNR).  Se evidencia convenio con la Registraduria Nacional del Estado Civil, quel permite al IGAC  el acceso y consulta a la información del Archivo Nacional de Identificación - ANI.</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</si>
  <si>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</si>
  <si>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</si>
  <si>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Participación en la revisión de los trámites, servicios y OPAs que deben ser actualizados en el SUIT. Presentación de Gobierno Digital para la inducción de los servidores públicos. Realización de ejercicios de verificación de proveedores para que adelanten el proceso de arquitectura empresarial. Construcción de documento de monitoreo de uso del geoportal para este año. Publicación de  la resolución 616 del 1 de julio de 2020, “Por medio del cual se se determinan los datos abiertos del IGAC.</t>
  </si>
  <si>
    <t xml:space="preserve">Para el segundo trimestre se presenta evidencia de Participación en la revisión de los trámites, servicios y OPAs que deben ser actualizados en el SUIT._x000D_
Verificación de proveedores para que realicen el proceso de arquitectura empresarial. Construcción de documento de monitoreo de uso del geoportal. Se presenta un archivo pptx sin información, no se puede verificar presentación de Gobierno Digital para Inducción. </t>
  </si>
  <si>
    <t xml:space="preserve">Apoyar a las áreas en la  actualización del inventario de activos de información </t>
  </si>
  <si>
    <t>Matriz de inventarios de activos</t>
  </si>
  <si>
    <t>Actualmente se inició el trabajo de identificación de los activos de información asociados a los procesos de Gestión Jurídica y Regulación.</t>
  </si>
  <si>
    <t>Aunque no se tenia programado realizar algun avance, se presenta evidencia de apoyo en la de identificación de los activos de información asociados a los procesos de Gestión Jurídica y Regulación.</t>
  </si>
  <si>
    <t xml:space="preserve">Implementar controles de seguridad de la información </t>
  </si>
  <si>
    <t>Controles implementados</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</si>
  <si>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</si>
  <si>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</si>
  <si>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</si>
  <si>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</si>
  <si>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Construcción de la ARQUITECTURA RDM</t>
  </si>
  <si>
    <t>Aunque no estaba programado avance para el trimestre, se presenta evidencia de la elaboración de un documento de la Construcción de la Arquitectura de Repositorio de Datos Maestros - RDM</t>
  </si>
  <si>
    <t xml:space="preserve">Implementar la extracción de datos  de los sistemas catastrales  al modelo LADM COL </t>
  </si>
  <si>
    <t>Pantallazo del código fuente que se encuetra  versionado en el GITLAB.</t>
  </si>
  <si>
    <t>Se implementaron los ETL de extracción COBOL /SNC requerido para la generación de insumos en el estándar LADM_COL</t>
  </si>
  <si>
    <t>Aunque no estaba programado avance para el trimestre, se presenta el documento Guía práctica para la utilización del ETL para SNC", además, se evidencia un video instructivo ETL SNC, como instructivo para la realización de los ETL de extracción COBOL /SNC para la generación de insumos en el estándar LADM_COL.</t>
  </si>
  <si>
    <t>implementar las funcionalidades del aplicativo de captura de información en terreno CICA ajustado al modelo LADM COL</t>
  </si>
  <si>
    <t>Panatallazo del código fuente que se encuetra  versionado en el GITLAB.</t>
  </si>
  <si>
    <t>Se realizaron las funcionalidades primera versión del aplicativo de captura de información en terreno CICA ajustado al modelo LADM COL</t>
  </si>
  <si>
    <t>Aunque no estaba programado avance para el trimestre, se presenta primera versión de funcionalidades del aplicativo de captura de información en terreno CICA ajustado al modelo LADM COL</t>
  </si>
  <si>
    <t>Realizar la puesta en producción del aplicativo de captura de información en terreno CICA ajustado al modelo LADM COL</t>
  </si>
  <si>
    <t>Aplicación desplegada en ambiente productivo (Enlace)</t>
  </si>
  <si>
    <t xml:space="preserve">Se realizó  entrega de la primera versión del aplicativo CICA que incorpora las variables el modelo de aplicación de levantamiento catastral LADM_COL (Captura de Información Catastral de Actualización) para inicio de la captura en campo de los municipios de Risaralda.  </t>
  </si>
  <si>
    <t>Aunque no estaba programado avance para el trimestre, se evidencia correo de entrega de la primera versión del aplicativo CICA que incorpora las variables el modelo de aplicación de levantamiento catastral LADM_COL (Captura de Información Catastral de Actualización) para inicio de la captura en campo de los municipios de Risaralda.</t>
  </si>
  <si>
    <t>Apoyar en la definición del protocolo de gobernanza del modelo LADM COL</t>
  </si>
  <si>
    <t>Protocolo de gobernanza modelo LADM COL</t>
  </si>
  <si>
    <t>Se elaboró el documento de asignación de NUPRE, que tiene como  objetivo definir  los principios técnicos generales para la administración del NUPRE requerido en la gestión catastral en el rol de regulador en materia catastral.</t>
  </si>
  <si>
    <t xml:space="preserve">Se evidencia documento protocolo NUPRE v 1.0 </t>
  </si>
  <si>
    <t>Implementar el protocolo para la asignación del NUPRE</t>
  </si>
  <si>
    <t xml:space="preserve">Se adelanto el convenio suscrito con la  Unidad Administrativa Especial de Catastro - UAECD  para la entrega del algoritmo para  generar las series de los códigos NUPRE. </t>
  </si>
  <si>
    <t>Aunque no estaba programado avance para el trimestre, se evidencia documento de suscripción del "Convenio interadministrativo marco de cooperación entre la Unidad Administrativa Especial de Catastro Distritl - UAECD y el IGAC, para la entrega del algoritmo para  generar las series de los códigos NUPRE</t>
  </si>
  <si>
    <t>Realizar las pruebas no funcionales del módulo de insumos sobre la plataforma SNR</t>
  </si>
  <si>
    <t>Evidencias de la ejecución de pruebas no funcionales sobre el sistema de transición en la platafoma SNR</t>
  </si>
  <si>
    <t>Se realizaron pruebas de generación de insumos en formato XTF</t>
  </si>
  <si>
    <t>Aunque no estaba programado avance para el trimestre, se evidencian imagenes de pruebas no funcionales del módulo de insumos sobre la plataforma SNR</t>
  </si>
  <si>
    <t>Realizar las especificaciones técnica  para adelantar la contratación de analisis, diseño e implementación del Repositorio de Datos Maestro</t>
  </si>
  <si>
    <t>Aunque estaba programado realizar un avance del 70% de la actividad  no se presenta avance durante el trimestre.</t>
  </si>
  <si>
    <t>Funcionalidades de software implementadas</t>
  </si>
  <si>
    <t>Implementar la  funcionalidad requerida para la actualización jurídica masiva de propietarios</t>
  </si>
  <si>
    <t>Porcentaje de implementación de las funcionalidades</t>
  </si>
  <si>
    <t>Realizar la puesta en producción de la funcionalidad requerida para la actualización jurídica masiva de propietarios</t>
  </si>
  <si>
    <t>Implementar la funcionalidad requerida para la identificación de predios segregados</t>
  </si>
  <si>
    <t>Evidencia de que el  código fuente se encuetra  versionado en el GITLAB.</t>
  </si>
  <si>
    <t>Realizar la puesta en producción de la funcionalidad requerida para la identificación de predios segregados</t>
  </si>
  <si>
    <t>Implementar la funcionalidad requerida para la generación de reportes de los sistemas catastrales</t>
  </si>
  <si>
    <t>Pantallazo GITLAB</t>
  </si>
  <si>
    <t>Se desarrolló la calculadora para determinar costos de Catastro Multipropósito.  Se inició desarrollo para la generación de reportes de Seguimiento a Trámites de la territoriales que operan en el SNC</t>
  </si>
  <si>
    <t>Aunque no estaba programado avance para el trimestre, se evidencian imagenes de archivos sql que dicen ser el desarrollo de la calculadora de costos de Catastro Multipropósito.  y de desarrollo para la generación de reportes de Seguimiento a Trámites de las territoriales que operan en el SNC</t>
  </si>
  <si>
    <t>Realizar la puesta en producción de la funcionalidad de generación de reportes de los sistemas catastrales</t>
  </si>
  <si>
    <t>Ajustar el modelo de liquidación de avalúos catastrales</t>
  </si>
  <si>
    <t>Se preparó el ambiente de desarrollo y de pruebas para los casos de Liquidación de Avalúos catastrales.</t>
  </si>
  <si>
    <t>Se informa que se inició la preparación del ambiente de desarrollo y de pruebas para la liquidación de avaluos catastrales. Se evidencia archivo imagen la preparación del ambiente necesario.</t>
  </si>
  <si>
    <t>Realizar la puesta en producción de liquidación de avalúos catastrales</t>
  </si>
  <si>
    <t>Ajustar la funcionalidad de notificación de actos administrativos en el SNC</t>
  </si>
  <si>
    <t>Se ajustó el avance de los trámites en las actividades de vía administrativa, esto permite que el sistema fluya dentro de las actividades de notificación. Se realizó el ajuste por la suspensión de actividades del proceso de notificación de vía administrativa.</t>
  </si>
  <si>
    <t>Se presentan archivos jpg con imagenes que soportan ajustes a la funcionalidad de trámites de notificación.</t>
  </si>
  <si>
    <t>Realizar la puesta en producción de notificación de actos administrativos en el SNC</t>
  </si>
  <si>
    <t>Se realizó despliegue en producción el 30 de mayo de 2020,  del ajuste sobre el avance de los trámites en las actividades de vía administrativa, esto permite que el sistema fluya dentro de las actividades de notificación.</t>
  </si>
  <si>
    <t>Aunque no tiene programado avance para la actividad, se reporta avance en el desarrollo de la actividad, pero no hay evidencia que permita avalar la información reportada.</t>
  </si>
  <si>
    <t xml:space="preserve">Ajustar la funcionalidad de sincronización de tareas en el SNC </t>
  </si>
  <si>
    <t>Se realizó el ajuste para que el proceso de cancelación de trámite finalice correctamente.  Se ajustó el caso de trámites finalizados con el estado del proceso inconsistente. Se ajustó para que las actividades de los trámites se les registre la fecha finalización.  Se ajusta la de finalización de trámites cancelados: Cambiar el estado de los trámites a "CANCELADO", Se realiza ajuste para que en la finalización de trámites, también finalice la tarea con el usuario correspondiente.</t>
  </si>
  <si>
    <t>Aunque no estaba programado avance para el trimestre, se reporta avance y se evidencian archivos de imagen jpg como soporte.</t>
  </si>
  <si>
    <t>Realizar la puesta en producción de sincronización de tareas en el SNC</t>
  </si>
  <si>
    <t>Se realizó despliegue en producción el 30 de mayo de 2020 sobre el ajuste del proceso de cancelación para que el trámite finalice correctamente, para que se archive automáticamente un trámite que se encuentre en la actividad Recibir documentos.Se realizó despliegue en producción del ajuste en la de finalización de trámites cancelados.Se realizó despliegue en producción sobre el ajuste en la finalización de trámites también finalice la tarea con el usuario correspondiente.</t>
  </si>
  <si>
    <t xml:space="preserve">Aunque no estaba programado avance para el trimestre, se reporta avance de la actividad. Se evidencian correos del 2 de junio, 13 de junio y 23 de junio, en los que se reporta el despliegue en producción del ajuste en la de finalización de trámites cancelados. </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</si>
  <si>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</si>
  <si>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</si>
  <si>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</si>
  <si>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</si>
  <si>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No se presenta evidencia que permita verificar avance para la actividad</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</si>
  <si>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</si>
  <si>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</si>
  <si>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</si>
  <si>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No se reporta avance en la actividad.</t>
  </si>
  <si>
    <t>Consolidar la información de sistema COBOL a nivel central</t>
  </si>
  <si>
    <t xml:space="preserve">Migración de servidores </t>
  </si>
  <si>
    <t>A nivel central se  ha venido adelantado   el despliegue de 46 servidores virtuales. Actualmente, se han migrado los servidores de Cartagena, Mompox, Simiti, Santa Marta, Arauca, Yopal, Mocoa, Popayan, San Juan del Cesar, Villavicencio, Pamplona, Barrancabermeja, San Gil, Vélez, San Martín y Quibdó</t>
  </si>
  <si>
    <t>Se evidencia archivo con foto de pantallazo de servidores en funcionamiento.</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</si>
  <si>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</si>
  <si>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Se revisó la documentación vigente del proceso, se actualizaron en la nueva plantilla, y se ajustaron tecnicamente los siguientes documentos: Desarrollo de software, gestión de activos de seguridad, gestión de incidentes de seguridad de la información y aprobación de compras de servicios TICS. Actualmente se encuetran en aprobación del jefe de la Oficina y revisón de la coordinación de desarrollo.</t>
  </si>
  <si>
    <t xml:space="preserve">Aunque no estaba programado avance para el trimestre, se evidencian borradores de ajustes tecnicos a los siguientes documentos: Desarrollo de software, gestión de activos de seguridad, gestión de incidentes de seguridad de la información y aprobación de compras de servicios TICS. </t>
  </si>
  <si>
    <t>Se realizaron las actividades contempladas dentro del plan anticorrupcíón y se realizó el respectivo seguimiento en el mes de mayo. Evidencia: Plan anticorrupción con seguimiento dispuesto en el drive</t>
  </si>
  <si>
    <t>Aunque no estaba programado avance para el trimestre, se evidencia Plan anticorrupción con seguimiento.</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</si>
  <si>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</si>
  <si>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</si>
  <si>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</si>
  <si>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</si>
  <si>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</si>
  <si>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</si>
  <si>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</si>
  <si>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</si>
  <si>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</si>
  <si>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</si>
  <si>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El Laboratorio Nacional de Suelos se cerró por la emergencia sanitaria y reabierto a partir del 3 de junio</t>
  </si>
  <si>
    <t>Aunque estaba programado realizar 4600 análisis químicos de suelos, aguas y tejido vegetal, durante el trimestre, sereporta la ejecución de 876. No hay soportes que evidencien el avance.</t>
  </si>
  <si>
    <t>Se reporta la ejecución de 762 análisis químicos de suelos, aguas y tejido vegetal, vlorque es inferior a los 13.750 análisis programados para el trimestre. como evidencia se presenta un documento pdf Reporte Avance Plan Anual de Acción, de una hoja, sin firmas y sin datos específicos que permitan evidenciar el avance reportado.</t>
  </si>
  <si>
    <t>2.Ejecutar análisis físicos de suelos, producto de convenios y contratos</t>
  </si>
  <si>
    <t>Se inicia proceso analitico de muestras cliente interno proyecto CAR</t>
  </si>
  <si>
    <t>Aunque estaba programado realizar 680 análisis físicos de suelos durante el trimestre, se reporta la ejecución de 244. No hay soportes que evidencien el avance.</t>
  </si>
  <si>
    <t>Se reporta la ejecución de 6 análisis físicos de suelos,  valor que es inferior a los 1.520 análisis programados para el trimestre. Como evidencia se presenta un documento pdf Reporte Avance Plan Anual de Acción, de una hoja, sin firmas y sin datos específicos que permitan evidenciar el avance reportado.</t>
  </si>
  <si>
    <t>3. Ejecutar análisis mineralógicos y micro morfológicos de suelos, producto de convenios y contratos</t>
  </si>
  <si>
    <t>Aunque estaba programado realizar 270 análisis mineralógicos y micro morfológicos de suelos durante el trimestre, se reporta la ejecución de 92. No hay soportes que evidencien el avance.</t>
  </si>
  <si>
    <t>Se reporta la ejecución de 52 análisis mineralógicos y micro morfológicos de suelos,  valor que es inferior a los 405 análisis programados para el trimestre. Como evidencia se presenta un documento pdf Reporte Avance Plan Anual de Acción, de una hoja, sin firmas y sin datos específicos que no permiten evidenciar el avance reportado.</t>
  </si>
  <si>
    <t>4. Ejecutar análisis biológicos de suelos, producto de convenios y contratos</t>
  </si>
  <si>
    <t>Aunque estaba programado realizar 260 análisis biológicos de suelos durante el trimestre, no se reporta la ejecución de ningún análisis biológicos de suelos. No hay soportes que evidencien el avance.</t>
  </si>
  <si>
    <t>Se reporta la ejecución de 124 análisis biológicos de suelos,  valor que es inferior a los 371 análisis programados para el trimestre. Como evidencia se presenta un documento pdf Reporte Avance Plan Anual de Acción, de una hoja, sin firmas y sin datos específicos que no permiten evidenciar el avance reportado.</t>
  </si>
  <si>
    <t>5. Ejecutar análisis químico de suelos, aguas y tejido vegetal, producto de la satisfacción a la demanda por ventanilla</t>
  </si>
  <si>
    <t>Poca demanda de analisis</t>
  </si>
  <si>
    <t>Aunque estaba programado realizar 4800 análisis químico de suelos, aguas y tejido vegetal durante el trimestre, se reporta la ejecución de 940. No hay soportes que evidencien el avance.</t>
  </si>
  <si>
    <t>Se reporta la ejecución de 89 análisis químico de suelos, aguas y tejido vegetal,  valor que es inferior a los 13600 análisis programados para el trimestre. Como evidencia se presenta un documento pdf Reporte Avance Plan Anual de Acción, de una hoja, sin firmas y sin datos específicos que no permiten evidenciar el avance reportado.</t>
  </si>
  <si>
    <t>6. Ejecutar análisis físicos de suelos, producto de la satisfacción a la demanda por ventanilla</t>
  </si>
  <si>
    <t>Se procesaron muestras recibidas el año anterior, Poca demanda de analisis</t>
  </si>
  <si>
    <t>Aunque estaba programado realizar 1300 análisis físicos de suelos durante el trimestre, se reporta la ejecución de 142. No hay soportes que evidencien el avance.</t>
  </si>
  <si>
    <t>Se reporta la ejecución de 221 análisis físicos de suelos,   valor que es inferior a los 2660 análisis programados para el trimestre. No se presentan soportes que permitan evidenciar el avance reportado.</t>
  </si>
  <si>
    <t>7. Ejecutar análisis mineralógicos y micro morfológicos de suelos, producto de la satisfacción a la demanda por ventanilla</t>
  </si>
  <si>
    <t>Muestras recibidas el año anterior</t>
  </si>
  <si>
    <t>Aunque estaba programado realizar 530 análisis mineralógicos y micro morfológicos de suelos durante el trimestre, se reporta la ejecución de 45. No hay soportes que evidencien el avance.</t>
  </si>
  <si>
    <t>Se reporta la ejecución de 20 análisis mineralógicos y micro morfológicos de suelos, valor que es inferior a los 1.340 análisis programados para el trimestre. No se presentan soportes que permitan evidenciar el avance reportado.</t>
  </si>
  <si>
    <t>8. Ejecutar análisis biológicos de suelos, producto de la satisfacción a la demanda por ventanilla</t>
  </si>
  <si>
    <t>Aunque estaba programado realizar 80 análisis biológicos de suelos durante el trimestre, no se reporta la ejecución de estos análisis durante el trimestre. No hay soportes que evidencien el avance.</t>
  </si>
  <si>
    <t>Se reporta la ejecución de 12 análisis biológicos de suelos, valor que es inferior a los 1.430 análisis programados para el trimestre. No se presentan soportes que permitan evidenciar el avance reportado.</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</si>
  <si>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</si>
  <si>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</si>
  <si>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</si>
  <si>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</si>
  <si>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Gestión de Suelos y Aplicaciones Agrologicas</t>
  </si>
  <si>
    <t xml:space="preserve"> AHT con fines múltiples homologadas, actualizadas y correlacionadas</t>
  </si>
  <si>
    <t>Se actualizaron las Áreas Homogéneas de Tierras de 3 municipios. 273.856,26 ha</t>
  </si>
  <si>
    <t>Se actualizaron las Áreas Homogéneas de Tierras de los municipios: El Charco - Nariño Santa Bárbara – Nariño, Potosí – Nariño, Tangua – Nariño, Venecia – Cundinamarca, Santuario – Risaralda y Balboa – Risaralda</t>
  </si>
  <si>
    <t>Se reporta el cumplimiento de la meta programada para el trimestre (0,15), pero no se reporta avance cualitativo, ni se presentan soportes que permitan validar el avance.</t>
  </si>
  <si>
    <t>No se cumplió con la meta programada de correlacionar o actualizar las áreas homogéneas de tierras de 0,3 AHT, se reporta la ejecución de 0,2984. Se presenta como soporte un documento de una hoja, sin firmas, que dice que se actualizaron Areas Homogeneas de Tierras en 8 municipios.</t>
  </si>
  <si>
    <t>2. Atender prioritariamente solicitudes judiciales, catastrales procesos de restitución de tierras, entre otras (a demanda).</t>
  </si>
  <si>
    <t>Se atendieron 6 solicitudes de Certificaciones Agrológicas de usuarios externos:</t>
  </si>
  <si>
    <t>Se atendieron la solictudes recibidas</t>
  </si>
  <si>
    <t>Se reporta el cumplimiento en la atención de las solicitudes realizadas. Se presenta como soporte un documento de dos hojas, sin firmas, que dice que se atendieron 8 solicitudes durante el trimestre.</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</si>
  <si>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</si>
  <si>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</si>
  <si>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</si>
  <si>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realizó la estructuración cartográfica de los municipios de Santa Rosa del Sur en Bolívar, Medina en Cundinamarca, El Charco y Santa Bárbara en Nariño</t>
  </si>
  <si>
    <t>Se reporta avance de 0,0384 inferior a lo programado para el trimestre (0,15). No se presenta avance cualitativo, ni soportes que evidencien lo reportado.</t>
  </si>
  <si>
    <t>Se reporta un avance de 0,6362, que es superior a lo programado para el trimestre. Se presenta como soporte un documento de dos hojas, sin firmas, que dice que se realizó la estructuración cartográfica de 16 municipios durante el trimestre.</t>
  </si>
  <si>
    <t>4. Entregar insumos estadísticos y mapas de las solicitudes judiciales, catastrales, procesos de restitución de tierras a demanda.</t>
  </si>
  <si>
    <t xml:space="preserve">Se prepararon y entregaron insumos cartográficos para la actualización de 12 municipios, 196.981,4 ha </t>
  </si>
  <si>
    <t>Se solicitaron o prepararon insumos cartográficos para la actualización de municipios</t>
  </si>
  <si>
    <t>Aunque estaba programado avanzar en 0,15 en la preparación de insumos cartográficos para la actualización, se reporta avance de 0,0857. No hay soportes que evidencien el avance.</t>
  </si>
  <si>
    <t>No se reporta avance para el trimestre. Se presenta como soporte un documento de una hoja, sin firmas, que dice que no se solicitaron o prepararon insumos cartográficos durante el trimestre.</t>
  </si>
  <si>
    <t>5.  Consolidar y elaborar la cartografía temática de acuerdo a estándares cartográficos</t>
  </si>
  <si>
    <t>Se realizó el control de calidad digital final y entrega de la información cartográfica a 248.657,6 ha</t>
  </si>
  <si>
    <t>Se realizó el control de calidad digital final y entrega de la información cartográfica correspondiente a los municipios de El Guamo en Bolívar, Toca en Boyacá, Pandi, San Bernardo y Yacopí en Cundinamarca, Guaitarilla, Iles y Yacuanquer en Nariño</t>
  </si>
  <si>
    <t>Se reporta un avance inferior a lo programdo paara el trimestre.(programado = 0,15, ejecutado= 0,0857). No hay soportes que evidencien el avance.</t>
  </si>
  <si>
    <t>No se cumplió con la meta programada de Consolidar y elaborar la cartografía temática de acuerdo a estándares cartográficos de 0,3 AHT, se reporta la ejecución de 0,1405. Se presenta como soporte un documento de dos hojas, sin firmas, que dice que se realizó el control de calidad digital final y entrega en 13 municipios.</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</si>
  <si>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</si>
  <si>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</si>
  <si>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</si>
  <si>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</si>
  <si>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</si>
  <si>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adelantó el ajuste a la interpretación de geomorfología para suelos en un total de  180.986,99 ha</t>
  </si>
  <si>
    <t>Se reporta un avance de 0,125%  del área de Estudio de suelos realizados, que es superior a lo programdo. No hay soportes que evidencien el avance.</t>
  </si>
  <si>
    <t>Se reporta que se adelantó el ajuste a la interpretación de geomorfología para suelos al 0,4139% del total. Este valor es superior a lo planeado para el trimestre. Se presenta como soporte un documento de cinco hojas, sin firmas.</t>
  </si>
  <si>
    <t>2. Realizar el levantamiento de suelos</t>
  </si>
  <si>
    <t>Se ha avanzado en el levantamiento de suelo en una area de 58.110 ha, en los paramos de la Jurisdicción CAR y Dpto de Cesar y Magdalena</t>
  </si>
  <si>
    <t>Se ha avanzado en la etapa de precampo</t>
  </si>
  <si>
    <t>Aunque estaba programado avanzar en 0,1 en el levantamiento de suelosn, se reporta avance de 0,0462. No hay soportes que evidencien el avance.</t>
  </si>
  <si>
    <t>No se cumplió con la meta programada de realizar 0,4 del total de estudios de levantamiento de suelos, , se reporta la ejecución de 0,3249. Se presenta como soporte un documento de seis hojas, sin firmas.</t>
  </si>
  <si>
    <t>3.  Elaborar la interpretación de cobertura y uso de las tierras</t>
  </si>
  <si>
    <t>Se adelantó la interpretación de 34.026,88 ha en cobertura de las tierras, en el departamento de Magdalena</t>
  </si>
  <si>
    <t>Se adelantó la interpretación de 46.082,99 ha, 39.883 ha a escala 1:25.000 y 6.200 a escala 1:10.000</t>
  </si>
  <si>
    <t>Aunque estaba programado avanzar en 0,1 en la elaboración de estudios de interpretación de cobertura y uso de las tierras, se reporta avance de 0,0262. No hay soportes que evidencien el avance.</t>
  </si>
  <si>
    <t>No se cumplió con la meta programada de aanzar en 0,36 del total de estudios de interpretación de cobertura y uso de las tierras, se reporta la ejecución de 0,1192. Se presenta como soporte un documento de dos hojas, sin firmas. En el que se reporta un avance de 11,92%</t>
  </si>
  <si>
    <t>4. Realizar la clasificación de capacidad de uso de las tierras</t>
  </si>
  <si>
    <t>El proyecto de la cuenca del Rio Amoyá,  se desarrolla el tema de capacidad de uso donde se ha generado la clasificación y la leyenda preliminar</t>
  </si>
  <si>
    <t>Debido a la emergencia sanitaria decretada no ha sido posible realizar la etapa de campo y por lo tanto la psocampo tampoco</t>
  </si>
  <si>
    <t>Se reporta la realización de 0,13 del total de la clasificación de capacidad de uso de las tierras, que es superior a lo programdo. No hay soportes que evidencien el avance.</t>
  </si>
  <si>
    <t>No se reporta avance en el desarrollo de la actividad durante el trimestre.</t>
  </si>
  <si>
    <t>5. Consolidar y elaborar la cartografía temática de acuerdo a estándares cartográficos</t>
  </si>
  <si>
    <t>Se adelantó ajuste cartográfico en el mapa preliminar de suelos en un área equivalente a 130.000 ha</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</si>
  <si>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t>
  </si>
  <si>
    <t>Se reporta el cumplimiento de la meta programada para el trimestre. No hay soportes que evidencien el avance.</t>
  </si>
  <si>
    <t>Se reporta un avance de 0,3174 en la realización del ajuste cartográfico y depuración de polígonos con área menor al área mínima cartografiable, asignación de símbolos de preliminares, elaboración de mapas para_x000D_
presentaciones e informes y generación de estadísticas resultado de cruces y depuración de capas.</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</si>
  <si>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</si>
  <si>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</si>
  <si>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</si>
  <si>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</si>
  <si>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ha revisado y actulizado la docuemntación necesria</t>
  </si>
  <si>
    <t>Se reporta el cumplimiento de la meta programada para el trimestre (0,35), pero no se reporta avance cualitativo, ni se presentan soportes que permitan validar el avance.</t>
  </si>
  <si>
    <t>Se reporta el cumplimiento de la revisión bibliográfica, elaboración y actualización de la documentación. . Se presenta como soporte un documento de una hoja, sin firmas.</t>
  </si>
  <si>
    <t>2. Planificar la ejecución por determinación analítica.</t>
  </si>
  <si>
    <t>Se planifico el proceso de acreditacióna  partir de las cuatro (4) etapas que lo componen</t>
  </si>
  <si>
    <t xml:space="preserve">La planiificación se enuentra </t>
  </si>
  <si>
    <t>Aunque estaba programado avanzar en 0,4 en la planificación de la ejecución por determinación analítica, se reporta avance de 0,2. No hay soportes que evidencien el avance.</t>
  </si>
  <si>
    <t>Se reporta un cumplimiento del 0,5 en en la planificación de la ejecución por determinación analítica, valor inferior a lo programado del 0,6. No se presentan soportes que evidencien el avance.</t>
  </si>
  <si>
    <t>3. Preparar reactivos, pruebas preliminares y/o adicionales</t>
  </si>
  <si>
    <t xml:space="preserve">Se prepararon los reactivos para la etapad e validación </t>
  </si>
  <si>
    <t>El Laboratorio se cerro por la emergencia sanitaria y reabierto el 3 de junio</t>
  </si>
  <si>
    <t>Se reporta un avance inferior a lo programado para el trimestre. No se presenta avance cualitativo, ni soportes que evidencien lo reportado.</t>
  </si>
  <si>
    <t>No se reporta avance durante el trimestre.</t>
  </si>
  <si>
    <t>4. Prevalidar - validar las determinaciones e informe.</t>
  </si>
  <si>
    <t>Se tenia programado inciar las prevalidaciones cuando se decreto el asilamiento prevenico</t>
  </si>
  <si>
    <t>Aunque estaba programado realizar avance durante el trimestre no se reporta avance. No hay soportes que evidencien el avance.</t>
  </si>
  <si>
    <t>No se reporta avance en la actividad durante el trimestre.</t>
  </si>
  <si>
    <t>5. Estimar la incertidumbre de la medición.</t>
  </si>
  <si>
    <t>No se reporta avance de la actividad durante el trimestre.</t>
  </si>
  <si>
    <t>6. Tramitar ante el ente acreditador: solicitud, asignación y realización de visita, plan de acción, otorgamiento de la acreditación</t>
  </si>
  <si>
    <t>7. Consolidar y elaborar la base de datos de acuerdo a los estándares definidos</t>
  </si>
  <si>
    <t>Mapa Nacional de Suelos</t>
  </si>
  <si>
    <t>4.7. Fortalecimiento de líneas de investigación en procesos misionales.</t>
  </si>
  <si>
    <t>1. Interpretar y correlacionar la geomorfología del territorio nacional</t>
  </si>
  <si>
    <t>Mapa nacional de Suelos</t>
  </si>
  <si>
    <t>Se adelantó la actualización y correlación de la interpretación de geomorfología en 24.707.284,44 ha en las regiones Orinoquía, Amazonía, Norte de Santander, Cesar, Magdalena y Bolívar,</t>
  </si>
  <si>
    <t>Se reporta la realización de la actualización y correlación de la interpretación de geomorfología, cumpliendo con la meta programada. Se presenta como soporte un documento de dos hojas, sin firmas.</t>
  </si>
  <si>
    <t>2. Elaborar y consolidar la bases de datos de perfiles y resultados de laboratorio</t>
  </si>
  <si>
    <t>Se adelantó la revisión y control de calidad de las bases de datos de perfiles y resultados de laboratorio de los departamentos de Arauca, Amazonas, Casanare, Caquetá, Guainía, Guaviare y Vaupés. Se encuentran ajustadas las bases de datos de perfiles de los departamentos de Boyacá, La Guajira Meta, Norte de Santander, Putumayo y Vichada, faltando sus bases de datos de laboratorio</t>
  </si>
  <si>
    <t>Se reporta un avance de 0,32 en la revisión y control de calidad de las bases de datos de perfiles y resultados de laboratorio, valor inferior al 0,4 programdo. Se presenta como soporte un documento de dos hojas, sin firmas.</t>
  </si>
  <si>
    <t xml:space="preserve">3. Correlacionar los levantamientos generales de suelos a nivel nacional </t>
  </si>
  <si>
    <t>Se cuenta conla version preliminar de la metodologia</t>
  </si>
  <si>
    <t xml:space="preserve">Se presenta avance de 0,2 en los levantamientos de correlación generales. No se cumple con lo programado para el trimestre. </t>
  </si>
  <si>
    <t>4. Consolidar y elaborar la cartografía temática de acuerdo a estándares cartográficos</t>
  </si>
  <si>
    <t>Se cuenta con un módulo de consulta el cual enlaza la parte cartográfica y la alfanumérica para la toma de decisiones temáticas, se encuentra en formato Excel, para consultarlo en ArcGis</t>
  </si>
  <si>
    <t>Se reporta un avance de 2% en la consolidacion y elaboracion de la cartografía temática de acuerdo a estándares cartográficos. No se cumple con lo progrmado. . Se presenta como soporte un documento de una hoja sin firmas.</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</si>
  <si>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</si>
  <si>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</si>
  <si>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</si>
  <si>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</si>
  <si>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</si>
  <si>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</si>
  <si>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</si>
  <si>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</si>
  <si>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</si>
  <si>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PROYECTO DE INNOVACIÓN EN CARTOGRAFÍA: Se avanza en el desarrollo de un proyecto de innovación en cartografía llamado “Obtención de información vectorial para escalas pequeñas usando algoritmos de aprendizaje de máquina y procesamiento en la nube caso de estudio: municipio de Cumaribo, Vichada”</t>
  </si>
  <si>
    <t xml:space="preserve">Aunque no estaba programado realizar avance durante el trimestre, se reporta avance en el desarrollo de un proyecto de innovación en cartografía llamado “Obtención de información vectorial para escalas pequeñas usando algoritmos de aprendizaje de máquina y procesamiento en la nube caso de estudio: municipio de Cumaribo, Vichada”. Se evidencian documentos de "Planteamiento de la idea de investigación", "Formulación de la propuesta" y "Presentación final Cumaribo" firmados </t>
  </si>
  <si>
    <t>Diseñar, construir e implementar en zonas pilotos los proyectos de innovación para la optimización de procesos en Geografía y/o Catastro haciendo uso de tecnologias geoespaciales y emergentes.</t>
  </si>
  <si>
    <t>PROYECTO DE INNOVACIÓN EN CATASTRO:Se avanza en la generación de un proyecto innovador para la generación de cartografía temática enfocado en el catastro usando imágenes del satélite peruano PerúSAT -1. Para esto se adelantó un proceso de capacitación dictado por la Agencia Espacial Peruana CONIDA en el cual enseñaron al personal de la Oficina CIAF las características principales de su sistema satelital y algunas aplicaciones.</t>
  </si>
  <si>
    <t>Aunque no estaba programado realizar avance durante el trimestre, se avanza en la generación de un proyecto innovador para la generación de cartografía temática enfocado en el catastro usando imágenes del satélite peruano PerúSAT -1. Se presenta evidencia de  proceso de capacitación dictado por la Agencia Espacial Peruana CONIDA.</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</si>
  <si>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</si>
  <si>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</si>
  <si>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</si>
  <si>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</si>
  <si>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En el mes de junio se preparo la primera jornada técnico cientifica virtual enmarcada en la comixta de Perú, para lo cual el CIAF presento el proceso de desarrollo de generación de Cartografía en el IGAC.</t>
  </si>
  <si>
    <t>Se evidencia la preparacion de la primera jornada técnico cientifica virtual enmarcada en la comixta de Perú durante el mes de junio 2020. Se evidencia Listado de invitaciones, agenda Comixta COL_PERU, presentaciones de las charlas de preprocesamiento de imagenes satelitales, taller manejo y uso de imagenes PERUSAT-1 para la gestion del territorio.</t>
  </si>
  <si>
    <t xml:space="preserve">Realizar,  participar  y compilar las memorias técnicas de los  eventos de difusión de información técnico cientifica relacionada con las actividades de la oficina CIAF </t>
  </si>
  <si>
    <t>Memorias técnicas</t>
  </si>
  <si>
    <t>Los días 25 y 30 de junio se realizo la primera jornada técnico cientifica denominada "Manejo y uso de imágenes PeruSAT-1 para la Gestión del Territorio”</t>
  </si>
  <si>
    <t>Aunque no se registra avance cuantitativo, se evidencian soportes de la realización de la primera jornada técnico cientifica denominada "Manejo y uso de imágenes PeruSAT-1 para la Gestión del Territorio”. Entre los documentos presentados se encuentra el listado de inscritos al evento, la lista de asistencia de los dos dias, informe de los talleres realizados y el informe técnico.</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</si>
  <si>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</si>
  <si>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</si>
  <si>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</si>
  <si>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</si>
  <si>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</si>
  <si>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Revisar y actualizar los contenidos de los cursos que conforman el programa académico del CIAF</t>
  </si>
  <si>
    <t>Contenidos actualizados por módulo.</t>
  </si>
  <si>
    <t>Diseñar y generar contenidos de los cursos para apoyar la transferencia del conocimiento asociada a la implementación de la política de catastro multipropósito.</t>
  </si>
  <si>
    <t>Contenidos asociados al catastro multitproósito desarrollados.</t>
  </si>
  <si>
    <t>Modernizar la plataforma telecentro y disponer los contenidos del programa académico</t>
  </si>
  <si>
    <t>Plataforma en funcionamiento y documentación asociada.</t>
  </si>
  <si>
    <t>Realizar las acciones necesarias para la implementación del programa académico en el territorio nacional.</t>
  </si>
  <si>
    <t>Acuerdos y convenios establecidos.</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</si>
  <si>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</si>
  <si>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</si>
  <si>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</si>
  <si>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</si>
  <si>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</si>
  <si>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El documento de formulación del proyecto Consolidaciòn IDE-IGAC ha sido terminado y es instrumento de base para la caracterización de los datos fundamentales a cargo del IGAC.</t>
  </si>
  <si>
    <t>Se evidencia documento de formulación del proyecto Consolidaciòn IDE-IGAC.</t>
  </si>
  <si>
    <t>Formular documentos normativos, estandares e instrumentos de fortalecimiento asociados a la ICDE</t>
  </si>
  <si>
    <t xml:space="preserve">Guias de implementación de estandares
Proyectos normativos en información geografica </t>
  </si>
  <si>
    <t>DOCUMENTO NORMATIVO SOBRE EL MODELO DE GOBERNANZA DE MODELOS EXTENDIDOS LADM_COL. Se considera la propuesta  del Procedimiento para la Elaboración de Modelos Extendidos, elaborado dentro del proyecto Swiss-Tierras de la Cooperación Suiza, al cual se realizaron observaciones.DOCUMENTO NORMATIVO DE GOBERNANZA DE LA INFRAESTRUCTURA COLOMBIANA DE DATOS ESPACIALES - ICDE._x000D_
Se realizó el plan de trabajo para el diseño y formulación de un modelo de gobernanza de la Infraestructura Colombiana de Datos Es</t>
  </si>
  <si>
    <t>Aunque no estaba programado avance para el trimestre se reportan avances en el estudio y plan de trabajo de los Documentos Normativos sobre el Modelo de Gobernanza de Modelos Extendidos LADM_COL y del Documento Normativo de Gobernanza de la Infraestructura Colombiana de DatosEspaciales - ICDE. No se presentan soportes que permitan evidenciar el avance.</t>
  </si>
  <si>
    <t xml:space="preserve">Identificar y gestionar fuentes de información geografica de distintas entidades para disponer a traves de geoservicios. </t>
  </si>
  <si>
    <t>Geoservicios nuevos incorporados en el PGN</t>
  </si>
  <si>
    <t>Se realizó la incorporación de 15 geoservicios nuevos en el Portal Geográfico Nacional, para un total de 200 gesoservicios, publicados y disponibles. _x000D_
_x000D_
Los 200 geoservicios se componen de 586 URL que están funcionando plenamente.</t>
  </si>
  <si>
    <t xml:space="preserve">Se evidencia archivo Excel en el que se reporta la incorporación de 15 geoservicios nuevos  publicados y disponiblesen el Portal Geográfico Nacional ICDE. _x000D_
</t>
  </si>
  <si>
    <t>Disponer y monitorear el correcto funcionamiento de los geoservicios disponibles</t>
  </si>
  <si>
    <t>Reportes del monitoreo de geoservicios disponibles.</t>
  </si>
  <si>
    <t>En el mes de junio se realizó monitoreo automático de los geoservicios del Portal Geográfico Nacional mediante la herramienta libre GeoHealthCheck optimizando el seguimiento de 185 geoservicios, los cuales se encuentran plenamente operando.</t>
  </si>
  <si>
    <t>Aunque no estaba programado realizar avances durante el trimestre, se reporta el monitoreo automático de los geoservicios del Portal Geográfico Nacional mediante la herramienta libre GeoHealthChec. Se evidencia archivo Excel con las url monitoreadas y los tiempos de respuesta y el estado del sitio.</t>
  </si>
  <si>
    <t>Caracterizar y disponer los datos fundamentales asociados a la administración de tierras</t>
  </si>
  <si>
    <t>Documento técnico con caracterización de los datos fundamentales 
Geoservicios de los datos fundamentales producidos por  el IGAC dispuestos.</t>
  </si>
  <si>
    <t>Se inició caracterización de datos con Subdirección de catastro. Se realizó la entrega revisada y ajustada del lo catálogos de objetos version 3.0 de acuerdo a la actualización del estandar LADM</t>
  </si>
  <si>
    <t>Aunque no estaba programado avance para el trimestre, se reporta la elaboración y entrega del  catálogo de objetos geográficos de la gestión catestral con enfoque multipropósito version 3.0.</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</si>
  <si>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</si>
  <si>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</si>
  <si>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</si>
  <si>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</si>
  <si>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 xml:space="preserve">Se han gestionado un total de 8 propuestas técnico económicas con diferentes entidades de las cuales se han aprobado 2 propuestas (Empresa Promotora la Roca s.a. e ICBF) </t>
  </si>
  <si>
    <t>Aunque estaba programado realizar avances duranate el trimestre no se reporta avance. No se presenta evidencia que soporte algun avance.</t>
  </si>
  <si>
    <t>Aunque no estaba pregramado realizar avance durante el trimestre, se reporta el estudio de 8 propuestas técnico económicas con diferentes entidades, de las cuales se han aprobado 2 propuestas (Empresa Promotora la Roca e ICBF).</t>
  </si>
  <si>
    <t>Ejecutar la asesoría o consultoría</t>
  </si>
  <si>
    <t>Productos definidos</t>
  </si>
  <si>
    <t>Se ejecuto la asesoría con la empresa Promotora la Roca S.A.S y se realizan avances en la asesoría con el Instituo de Bienestar Famiiar ICBF</t>
  </si>
  <si>
    <t>Aunque no estaba pregramado realizar avance durante el trimestre, se reporta la ejecución de asesoría con la empresa Promotora la Roca S.A.S y avances en la asesoría con el Instituo de Bienestar Famiiar ICBF.</t>
  </si>
  <si>
    <t>Generar informe de avance de la asesoría o consultoría</t>
  </si>
  <si>
    <t>Informes de Avance</t>
  </si>
  <si>
    <t>Se genero el informe final de resultados, de la asesoría con la empresa Promotora la Roca.</t>
  </si>
  <si>
    <t>Aunque no estaba pregramado realizar avance durante el trimestre, se reporta la elaboración del informe final de resultados del "Estudio multitemporaldel predio El_x000D_
Difícil, ubicado en el municipio de Quípama, Departamento de Boyacá".</t>
  </si>
  <si>
    <t>Realizar procesos de socialización y difusión de los resultados generados por la asesoría o consultoria</t>
  </si>
  <si>
    <t>Informe y productos finales.
Soportes de las jornadas de socialización.</t>
  </si>
  <si>
    <t>Se realizo revisión de la documentación actual del proceso para establecer las necesidades de: actualización, derogación y/o creación, se elaboro un primer borrador para la actualización del procedimiento de metadatos Geográficos, Se elaboro el primer borrador del procedimiento de Estudios Multitemporales.</t>
  </si>
  <si>
    <t>Aunque no estaba programado realizar avances durante el periodo se evidencia borrador para la actualización del procedimiento de metadatos Geográficos y borrador del procedimiento de Estudios Multitemporales.</t>
  </si>
  <si>
    <t>Informes de avance en el plan anticorrupción</t>
  </si>
  <si>
    <t>Gestión Geográfica</t>
  </si>
  <si>
    <t xml:space="preserve">Informes de caracterización territorial por municipio
( Documentos de estudios técnicos sobre geografía)
</t>
  </si>
  <si>
    <t>Fortalecer_la_producción_de_la_información_agrológica_geográfica_geodésica_y_cartográfica_nacional</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</si>
  <si>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</si>
  <si>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</si>
  <si>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</si>
  <si>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</si>
  <si>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</si>
  <si>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finalizó la caracterización territorial de los municipios de  municipios de Socha, Socotá, Tasco, Sativasur, Betéitiva, y Cerinza (Boyacá), Mahates, María La Baja (Bolívar) y, Morales y Piendamó (Cauca) correspondiente a 286.956,227 ha. Asi mismo, se continuó con el procesamiento de la información secundaria del segundo grupo de 11 muncipios de los 100 municipios priorizados y, se continuo con el procesamiento para los restantes 78 municipios.</t>
  </si>
  <si>
    <t>Se observa documentos caracterización territorial del municipio de Gámeza, Boyacá. Así mismo, se puede observar en un documento donde se continuó con el procesamiento de la información secundaria del segundo grupo de 11 municipios de los 100 municipios.</t>
  </si>
  <si>
    <t>Se evidencia documentos de la caracterización territorial de los municipios  de Socha, Socotá, Tasco, Sativasur, Betéitiva, y Cerinza (Boyacá), Mahates, María La Baja (Bolívar) y, Morales y Piendamó (Cauca) correspondiente a 286.956,227 ha. Asi mismo, se puede observar en un documento donde se continuó con el procesamiento de la información secundaria del segundo grupo de 11 municipios de los 100 municipios priorizados y, se continuó con el procesamiento para los restantes 78 municipios.</t>
  </si>
  <si>
    <t>Publicar los informes de caracterización.</t>
  </si>
  <si>
    <t>Publicación informe</t>
  </si>
  <si>
    <t>El reporte de esta actividad esta programado a partir del mes de julio</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</si>
  <si>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</si>
  <si>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</si>
  <si>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</si>
  <si>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</si>
  <si>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</si>
  <si>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 xml:space="preserve">Se consolidaron el capítulo 2: “Funcionamiento espacial: perspectiva geográfica”, y capítulo 3: Colombia en el contexto global, del documento Atlas Colombia: Funcionamiento Espacial del Territorio.  Se elaboró el inventario y revisión de los mapas temáticos de los capítulos 3 y 4. _x000D_
Así mismo, se avanzó en la consolidación del capítulo de Contexto Legal del Territorio: Determinantes de Ordenamiento Territorial del documento Geografia Departamental de Casanare. </t>
  </si>
  <si>
    <t>Se observa documento ajuste teórico y conceptual del capítulo 2 del documento Atlas del funcionamiento espacial del territorio en Colombia y, también un documento preliminar a partir de la información existente año 2019, del documento Geografía de Casanare.</t>
  </si>
  <si>
    <t>Se observa documento, Atlas Colombia: Funcionamiento Espacial del Territorio en sus capítulos 2 y 3, también se observa los mapas temáticos de los capítulos 3 y 4 y el avance en el capítulo de Contexto Legal del Territorio: Determinantes de Ordenamiento Territorial del documento Geografía Departamental de Casanare.</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</si>
  <si>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</si>
  <si>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</si>
  <si>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</si>
  <si>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El reporte de esta actividad esta programado a partir del mes de junio</t>
  </si>
  <si>
    <t>Se actualizaron 3.000 topónimos asociados a demografía, reservas naturales y áreas protegidas.</t>
  </si>
  <si>
    <t>Se observa archivo con listado de topónimos actualizados.</t>
  </si>
  <si>
    <t>Desarrollar e implementar herramienta de colaboración que permita el levantamiento y actualización de topónimos .</t>
  </si>
  <si>
    <t>Herramienta</t>
  </si>
  <si>
    <t>Integrar y disponer la Base Nacional de Nombres Geográficos</t>
  </si>
  <si>
    <t>Base de datos</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</si>
  <si>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</si>
  <si>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</si>
  <si>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</si>
  <si>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El reporte de esta actividad esta programado a partir del mes de abril</t>
  </si>
  <si>
    <t>Se identificaron y documentaron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</si>
  <si>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observa documentos  de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</si>
  <si>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</si>
  <si>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</si>
  <si>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</si>
  <si>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Se elaboró una primera versión del esquema de gestión de  información de variables de ordenamiento territorial con las entidades del nivel nacional y territorial. Así mismo, se organizó la matriz de Procesos Geográficos para la depuración de variables alfanuméricas y espaciales (geoservicios internos y externos) del SIGOT. Por otro lado, se dispuso en el SIGOT la información de los planes de ordenamiento territorial gestionada con seis (6) municipios, de los 100 priorizados</t>
  </si>
  <si>
    <t>Se observa documento,  una primera versión del esquema de gestión de  información de variables de ordenamiento territorial con las entidades del nivel nacional y territorial. Así mismo, se observa  la matriz de Procesos Geográficos para la depuración de variables alfanuméricas y espaciales (geoservicios internos y externos) del SIGOT.</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</si>
  <si>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</si>
  <si>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</si>
  <si>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Como parte del proceso de actualización de los datos de límites y fronteras, y teniendo en cuenta que la Cancillería de Colombia es la responsable de la aprobación de los límites fronterizos del País, se realizaron las respectivas gestiones para concluir el trazado del límite Colombia - Brasil y Colombia - Venezuela. Por otro lado, se está evaluando la información asociada a los mapas de territorios remitida por la ANT, previa a su disposición.</t>
  </si>
  <si>
    <t>Se observan correos electrónicos, oficios y soportes de reuniones con respecto a las gestiones para concluir el trazado del límite Colombia - Brasil y Colombia – Venezuela.</t>
  </si>
  <si>
    <t>Desarrollar e implementar el Sistema único de información geográfica, cartográfica y geodésica</t>
  </si>
  <si>
    <t>GIT  Administración de la información</t>
  </si>
  <si>
    <t>se realizó segunda iteración de las funcionalidades tales como, consulta de datos rinex, imágenes, compartir, dibujar, medir, imprimir y convertir coordenadas. Así mismo, se realizó segunda iteración sobre diseño y experiencia de usuario las cuales fueron implementadas en el sistema.Por otro lado, Sealizó el análisis, diseño y primera iteración del desarrollo de una aplicación web para consulta y descarga de la información histórica de planchas del IGAC (http://planchas.azurewebsites.net/)</t>
  </si>
  <si>
    <t>Se observa documento técnico donde se presenta el proceso de análisis y diseño de una solución de geovisor de servicios, para la Subdireccion Geografía y Cartografía del Instituto Geográfico Agustín Codazzi</t>
  </si>
  <si>
    <t>Documentos de estudios técnicos de deslindes y de Territorios Indígenas</t>
  </si>
  <si>
    <t>Elaborar el diagnóstico de límites de 125 entidades territoriales como insumo para la caracterización territorial y levantamiento catastral.</t>
  </si>
  <si>
    <t>Documentos de estudios técnicos de deslindes y de Territorios Indígenas elaborados</t>
  </si>
  <si>
    <t>Se han elaborado 235  informes de diagnósticos de las líneas limítrofes de 50 municipios de los departamentos de Risaralda, Vichada, Bolívar, Antioquia, Cauca, Córdoba y Boyacá, como insumo para la caracterización territorial y levantamiento catastral.</t>
  </si>
  <si>
    <t>Realizar operaciones de deslinde y/o amojonamiento municipales y departamentales en 25 entidades territoriales, con su correspondiente informe técnico</t>
  </si>
  <si>
    <t>De los procesos de deslinde programados se ha realizado solicitud y análisis de información asi como resolucion de apertura de procesos, entre los que se destaca la apetura del deslinde del municipio de Vijes.</t>
  </si>
  <si>
    <t>Revisar y proponer estrategia para la definición del área oficial de cada una de las entidades terrioriales del país, a partir de un estudio histórico, cartográfico y normativo.</t>
  </si>
  <si>
    <t xml:space="preserve">Se realizó el análisis sobre las extensiones totales de la República de Colombia desde el año 1976 al 2018, a nivel municipal y departamental. </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</si>
  <si>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</si>
  <si>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</si>
  <si>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Se participó en reuniones institucionales y con autoridades indígenas en el marco de la Mesa Permanente de Concertación con el fin de revisar los avances en algunos indicadores de asuntos étnicos. Asimismo, atendió las solicitudes de información y requerimientos relacionados con el quehacer misional del Instituto en cuanto a grupos étnicos, tanto por parte del Congreso de la República como de otras entidades del Gobierno Nacional.</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</si>
  <si>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</si>
  <si>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</si>
  <si>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 realizó la primera versión del flujo de información cartográfica de territorios colectivos, así como la correspondiente gestión externa con la Agencia Nacional de Tierras e interna con las áreas relacionadas con el asunto.</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</si>
  <si>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</si>
  <si>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</si>
  <si>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</si>
  <si>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El reporte de esta actividad esta programado a partir del mes de mayo</t>
  </si>
  <si>
    <t>Se atendieron diez (10) solicitudes del Ministerio de Relaciones Exteriores en el marco de la demarcación y mantenimiento de fronteras internacionales, sobre el cambio de proyección en la cartografía básica oficial,  Estudios Multitemporales y transformación de coordenadas.</t>
  </si>
  <si>
    <t xml:space="preserve">MIPG Implementado </t>
  </si>
  <si>
    <t xml:space="preserve">GIT  Estudios Geográficos y Ordenamiento Territorial / GIT Fronteras y Límites Territoriales </t>
  </si>
  <si>
    <t>Se gestionó a través de reuniones la revisión y actualización de documentos  que soportan el proceso. Se entregaron para revisión metodológica 2 procedimientos, 3 formatos y encuentran 2 procedimientos en revisión técnica. Se eliminaron 9 documentos del Listado maestro de documentos del Sistema Integrado de Gestión.</t>
  </si>
  <si>
    <t>El reporte de esta actividad esta programado a partir del mes de agosto</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</si>
  <si>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</si>
  <si>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</si>
  <si>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</si>
  <si>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</si>
  <si>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</si>
  <si>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Se generaron un total de 102.037,34 ha, asi: 34.421,34 ha de ortoimágenes del municipio de María la Baja, Bolívar, y el mosaico definitivo, Modelo Digital de Terreno y Cartografía Básica de 67.616 ha (32,77%) del municipio Rio Blanco Tolima. _x000D_
Así mismo, se aerotriangularon 96.969 ha del municipio de Río Blanco y la zona del tablazo, 64.304 ha (63%) del municipio de Ataco (Tolima), 31.160 ha (33,9%) del municipio de Valencia(Cauca) y 439 Ha cabecera municipal de Caceres- Antioquia.</t>
  </si>
  <si>
    <t>De acuerdo a las evidencias suministradas, se observa los esquemas de las áreas geográficas de producción cartográfica programadas de los diferentes municipios, con sus respectivos avances.</t>
  </si>
  <si>
    <t>Generar datos vectoriales de alta resolución HRVD 1:50.000 de 2.460.000 ha de los municipios priorizados en el marco del convenio IGAC-NGA</t>
  </si>
  <si>
    <t xml:space="preserve">Se  generaron datos vectoriales de 385.284 ha a escala 1:50.000 sobre imágenes de satelite de alta resolución, en el municipio de Cumario (Vichada) </t>
  </si>
  <si>
    <t>De acuerdo a las evidencias suministradas, se observa los esquemas de las áreas geográficas donde se  generaron datos vectoriales de 385.284 ha a escala 1:50.000 sobre imágenes de satelite de alta resolución, en el municipio de Cumario (Vichada).</t>
  </si>
  <si>
    <t>Generar modelo digital de elevación de 12 m de 9.000.000 ha correspondiente a municipios priorizados e integrarlo en el modelo digital de elevación mundial</t>
  </si>
  <si>
    <t xml:space="preserve">Se realizó la edición del MDS de 897,395 ha cubriendo parcialmente los municipios de Monteria, Valencia y Tierra Alta (Departamento de Cordoba) y Agustin Codazzi, Becerril, la jagua de ibiricó, Ciriguana, Curumani (Departamento de Cesar). </t>
  </si>
  <si>
    <t>No se subió información para evidenciar esta actividad.</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</si>
  <si>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</si>
  <si>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</si>
  <si>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</si>
  <si>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Se gestionaron insumos cartográficos con la FAC 796.712 ha de los deptos.de AntioquIa, Bolívar, Caquetá, Córdoba, Chocó, Meta, Arauca, Putumayo y Guaviare; con la Policía Nacional, 136.878 ha de Apia, Cáceres y la Macarena y, con la FNC, 3.376,47 ha de Risaralda. Por otro lado, con el avión del IGAC 597.120 deptos de Meta, Cundinamarca, Tolima, Cauca, y Risaralda y, con rpas(dron) 1.536 ha depto Boyacá. se remitieron solicitudes de insumos geográficos y cartográficos a otras entidades.</t>
  </si>
  <si>
    <t xml:space="preserve">La información subida no corresponde a la  actividad reportada. </t>
  </si>
  <si>
    <t>De acuerdo a las evidencias suministradas, se observa los oficios de solicitud de información geográfica y cartográfica, a la fuerza militares y la federación nacional de cafeteros, al igual de los esquemas de información cartográfica levantada por el IGAC.</t>
  </si>
  <si>
    <t>Generar 2 mapas base del país haciendo uso de los insumos existentes.</t>
  </si>
  <si>
    <t>Se realizó el análisis inicial del cubrimiento de las imágenes planet dentro de los limites nacionales, se hicieron los ajustes radiométricos necesarios para la generación de un único mosaico</t>
  </si>
  <si>
    <t>De acuerdo a las evidencias suministradas, se observa el análisis inicial del cubrimiento de las imágenes planet dentro de los limites nacionales, se hicieron los ajustes radiométricos necesarios para la generación de un único mosaico.</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</si>
  <si>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</si>
  <si>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</si>
  <si>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</si>
  <si>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Se elaboró el anexo técnico para el proceso de cotización de 57 municipios priorizados, se gestionó las cotizaciones y se generó un análisis de los valores allegados. De acuerdo a los resultados, se realizó ajuste de anexo técnico y solicitud de cotización a 12 empresas. Seguido, se realizó el estudio de mercado y se finalizó los documentos de oferta y licitación(formatos bancos). Así mismo, se aprobaron los términos en comité estrátegico y se solicitó la no objeción a los bancos.</t>
  </si>
  <si>
    <t>De acuerdo a las evidencias suministradas, se observa  el anexo técnico para el proceso de cotización de 57 municipios priorizados.</t>
  </si>
  <si>
    <t>De acuerdo a las evidencias suministradas, se observa el ajuste de anexo técnico y solicitud de cotización a 12 empresas.</t>
  </si>
  <si>
    <t>Información cartográfica, geográfica y geodésica producida por terceros, oficializada</t>
  </si>
  <si>
    <t>Elaborar, ajustar, formalizar y publicar una (1) especificación técnica para productos cartográficos</t>
  </si>
  <si>
    <t>Se elaboró la propuesta de especificaciones tecnicas para productos cartográficos, aprobada y validada por las entidades involucradas. Se realizaron ajustes remitidos por las diferentes entidades y se generó la versión final, la cual fue formalizada por la Dirección General del IGAC y publicada en diario oficial mediante el No. 471 de 2020. Así mismo, se realizaron aclaraciones a la resolución 471 de 2020, generando y formalizando en diario oficial la resolución 529 de 2020</t>
  </si>
  <si>
    <t>De acuerdo a las evidencias suministradas, se observa la resolución  No. 471 de 2020 donde se establecen de especificaciones técnicas para productos cartográficos. Así mismo, se realizaron aclaraciones a la resolución 471 de 2020,  con lo que se observa la resolución 529 de 2020.</t>
  </si>
  <si>
    <t>Oficializar e integrar la información cartográfica, geográfica y geodésica producida por terceros, de acuerdo a la demanda y previo análisis de viabilidad.</t>
  </si>
  <si>
    <t xml:space="preserve">Se realizó la validación de la base de datos, modelo digital de terreno y ortofotomosaico del municipio de Monterrey, Casanare, zona rural 72.624 ha escala 1:10.000 y zona urbana 5.574,51 ha escala 1:2.000. </t>
  </si>
  <si>
    <t>De acuerdo a las evidencias suministradas, se observa informe de validación de la base de datos, modelo digital de terreno y ortofotomosaico del municipio de Monterrey, Casanare, zona rural 72.624 ha escala 1:10.000 y zona urbana 5.574,51 ha escala 1:2.000.</t>
  </si>
  <si>
    <t>Revisar, ajustar y socializar  el proyecto tipo para la contratación de generación o actualización de cartografía básica por parte de terceros, así como el plan nacional de cartografía.</t>
  </si>
  <si>
    <t>Se realizó ajuste a la propuesta de actualización del cátalogo de indicadores asociados a la Subdirección de Geografía y Cartografía, de acuerdo a recomendaciones del DNP, y se participó en reuniones de construcción del proyecto tipo para catastro multipropósito desde el componente cartográfico y geodesico</t>
  </si>
  <si>
    <t>De acuerdo a las evidencias suministradas, se observa  la propuesta de actualización del catálogo de indicadores asociados a la Subdirección de Geografía y Cartografía.</t>
  </si>
  <si>
    <t xml:space="preserve">Servicios de Información Geográfica, geodesica y cartográfica </t>
  </si>
  <si>
    <t xml:space="preserve">Disponer 12.960 datos de mediciones diarias de la red geodésica activa (rinex). </t>
  </si>
  <si>
    <t xml:space="preserve">Servicios de información Geográfica, , geodesica y cartográfica  </t>
  </si>
  <si>
    <t>Se dispusieron  2.423  datos Rinex  en el geoportal del IGAC, de 25 Estaciones activas en promedio</t>
  </si>
  <si>
    <t>De acuerdo a las evidencias suministradas, se observa reporte donde se dispusieron  2.423  datos Rinex  en el geoportal del IGAC, de 25 Estaciones activas en promedio.</t>
  </si>
  <si>
    <t>Modelar e integrar en una base de datos continua de la información cartográfica, geográfica y geodésica.</t>
  </si>
  <si>
    <t xml:space="preserve">Se realizó una identificación de productos e información existentes en la Subdirección asi como la elaboración de estructuras para su documentación y acceso. Adicionalmente, se solicitó creación de esquema de bases de datos en ambientes de producción para la integración de la información de la Subdirección. </t>
  </si>
  <si>
    <t xml:space="preserve">No se subió información para evidenciar esta actividad. </t>
  </si>
  <si>
    <t>Gestionar, controlar y disponer la información cartográfica, geodésica y geográfica producida por la Subdirección, de acuerdo con la identificación de necesidades frecuentes de los usuarios y de conformidad con las licencias de uso definidas.</t>
  </si>
  <si>
    <t xml:space="preserve">Se atendieron 51 solicitudes y se compartieron 5.154 productos entre aerofotografías, Imágenes, Mapas, Ortofotos y modelos digitales de terreno. Adicionalmente, se consolidó inventario de 215 imágenes donadas por el ejército Geoeye y Worldview organizandolas por sensor y ruta </t>
  </si>
  <si>
    <t>De acuerdo a las evidencias suministradas, se observa informe donde se recibe solicitudes y se dispone información a los usuarios. El reporte dado por el área no está de acuerdo a la actividad.</t>
  </si>
  <si>
    <t>Generar propuesta para la actualización de Geocarto (desde la producción hasta su disposición), con su respectivo plan de acción (documento y cronograma)</t>
  </si>
  <si>
    <t>Se generó un primer documento de diagnóstico del aplicativo GEOCARTO, estructura actual y principales debilidades que presenta</t>
  </si>
  <si>
    <t>De acuerdo a las evidencias suministradas, se observa informe documento de diagnóstico del aplicativo GEOCARTO, estructura actual y principales debilidades que presenta.</t>
  </si>
  <si>
    <t>Organizar, catalogar y disponer las imágenes para su migración al Sistema único de información geográfica, cartográfica y geodesica</t>
  </si>
  <si>
    <t>Se dio inicio a la formulación de requerimiento para el Banco Nacional de imágenes</t>
  </si>
  <si>
    <t>Se han generado los cubrimientos de las imágenes disponibles en el IGAC para su disposición. Así mismo, consolidación de una base de datos de imágenes de 260.000.000 ha, de las cuales sean evaluado aproximadamente 50.000.000 ha; obteniendo como resultado aproximadamente 20.000.000 ha de imágenes útiles para el País.</t>
  </si>
  <si>
    <t>Desarrollar e implementar los requerimientos para la generación de servicio web de transformación y conversión de coordenadas</t>
  </si>
  <si>
    <t>GIT  Gestión Geodésica</t>
  </si>
  <si>
    <t>Se identificaron los requerimientos, se desarrollo y se ejecutaron pruebas frente al servicio de conversión y transformación de coordenadas al sistema de proyección para Colombia origen único Url: http://cmt12.azurewebsites.net/_x000D_
y se desplego en ambiente de producción el servicio  web de transformación y conversión de coordenadas, el cual se encuentra disponible en la siguiente  URL: https://origen.igac.gov.co/</t>
  </si>
  <si>
    <t>De acuerdo a las evidencias suministradas, se observa documento técnico sobre conversión y transformación de coordenadas al sistema de proyección para Colombia origen único con sus respectivas urls.</t>
  </si>
  <si>
    <t xml:space="preserve">Preservar el archivo histórico de rollos de negativos de pelicula de fotografía áerea </t>
  </si>
  <si>
    <t>Se consolidaron 1.514 imágenes escaneadas entre enero y abril de 2020 y cargadas en Geocarto. Asi mismo, se realizó el escaneo de 69 imágenes en formato .TIFF suministradas por la FAC.</t>
  </si>
  <si>
    <t>De acuerdo a las evidencias suministradas, se observa reporte de 1.514 imágenes escaneadas entre enero y abril de 2020 y cargadas en Geocarto y el escaneo y disposición de 69 imágenes en formato .TIFF suministradas por la FAC en el servidor .</t>
  </si>
  <si>
    <t>Se gestionó a través de reuniones la revisión y actualización| de documentos  que soportan el proceso.Se ajustó el plan de trabajo a seguir.Se eliminaron 15 documentos en el Sistema Integrado de Gestión.</t>
  </si>
  <si>
    <t>Regulación</t>
  </si>
  <si>
    <t>Documentos de Regulación</t>
  </si>
  <si>
    <t>3.14. Mejora Normativa</t>
  </si>
  <si>
    <t>Regular los precios unitarios de venta de los productos y servicios a cargo de la Entidad.</t>
  </si>
  <si>
    <t>Porcentaje de documentos de regulación formulados</t>
  </si>
  <si>
    <t>Se proyectó y revisó por parte de la Oficina Asesora Jurídica la Resolucion 481 de 18 de mayo de 2020 "Por la cual se fijan los precios unitarios de venta de los productos y servicios a cargo del Instituto Geografico "Agustin Codazzi" - IGAC y se dictan otras disposiciones". Se anexa en PDF dicha Resolucion.</t>
  </si>
  <si>
    <t>No se programó avance para el trimestre. No se presenta avance.</t>
  </si>
  <si>
    <t>Se evidencia la Resolucion 481 de 18 de mayo de 2020 "Por la cual se fijan los precios unitarios de venta de los productos y servicios a cargo del Instituto Geografico "Agustin Codazzi" - IGAC y se dictan otras disposiciones", mediante la cual se regulan los precios unitarios de venta de los productos y servicios a cargo de la Entidad.</t>
  </si>
  <si>
    <t>Actualización de la Resolución 620 de 2008 "Por la cual se establecen los procedimientos para los avalúos ordenados dentro del marco de la Ley 388 de 1997"</t>
  </si>
  <si>
    <t>No se evidencia avance en la actividad.</t>
  </si>
  <si>
    <t>Actualización Resolucion 070 de 2011 " Por la cual se reglamenta técnicamente la formación catastral, la actualización de la formación catastral y la conservación catastral"</t>
  </si>
  <si>
    <t>Servicios del proceso de regulación</t>
  </si>
  <si>
    <t>Caracterizar el proceso de regulación.</t>
  </si>
  <si>
    <t>Se llevo a cabo la oficializacion de la caracterizacion del Proceso de Regulacion en el Sistema de Gestion Integrado de la Entidad el día 22 de mayo de 2020. Se adjunta en PDF dicha caracterizacion oficializada en el link: http://igacnet2.igac.gov.co/intranet/UserFiles/File/DOCUMENTOS%20SGI%202020/CARACTERIZACIONES/5.%20CT-REG%20Regulacion.pdf</t>
  </si>
  <si>
    <t>Se evidencia caracterización del proceso de Regulación del 22/05/2020 - Versión 1.</t>
  </si>
  <si>
    <t>Implementar el procedimiento asociado al proceso de Regulación.</t>
  </si>
  <si>
    <t>Responder las solicitudes de  asesorías a proyectos de actos administrativos que hacen parte del alcance del proceso de regulación.</t>
  </si>
  <si>
    <t>La Oficina Asesora Juridica dio respuesta a las solicitudes de revision de proyecto actos administrativos de regulacion entre los meses de abril, mayo y junio. Como evidencia se adjuntan en 15 documentos PDF correos electronicos que responden a solicitudes de asesorias a proyectos de actos administrativos de regulacion.</t>
  </si>
  <si>
    <t>Se evidencian correos electronicos en los que se da respuesta a solicitudes de asesorias a proyectos de actos administrativos de regulacion.</t>
  </si>
  <si>
    <t>Publicar los actos administrativos de regulación para comentarios de la ciudadanía en la página web de la Entidad.</t>
  </si>
  <si>
    <t>El 8 de mayo de 2020 se llevo a cabo la publicacion para comentarios de la ciudadania el proyecto de resolucion "Por la cual se adopta el Modelo Extendido de Catastro Registro del Modelo LADM_COL" . El 16 de abril de 2020 se publico la respuesta a los comentarios realizados por la ciudadania a la Resolucion 130 de 27 de enero de 2020. Ambas publicaciones se realizaron en el link https://igac.gov.co/es/noticias. Se adjuntan dos documentos PDF con los soportes de las publicaciones.</t>
  </si>
  <si>
    <t>Aunque estaba programado realizar avances durante el trimestre no se evidencia avance en la actividad.</t>
  </si>
  <si>
    <t>Se evidencia publicación de la respuesta a los comentarios realizados por la ciudadania a la Resolucion 130 de 27 de enero de 2020 en el link https://igac.gov.co/es/noticias.</t>
  </si>
  <si>
    <t>Socializar los respectivos documentos de regulación a las partes interesadas.</t>
  </si>
  <si>
    <t>Se llevo a cabo la publicacion en el normograma de la pagina web institucional en el link https://www.igac.gov.co/sites/igac.gov.co/files/normograma/resolucion_388_de_2020.pdf la Resolucion 388 del 13 de abril de 2020 "Por la cual se establecen las especificaciones tecnicas para los productos de informacion generados por los procesos de formacion y actualizacion catastral con enfoque multiproposito". Se anexa 1 PDF con la evidencia de la publicacion en el normograma de la pagina web.</t>
  </si>
  <si>
    <t>No se evidenica avance en la actividad durante el trimestre</t>
  </si>
  <si>
    <t>Se evidencia publicación de  la Resolucion 388 del 13 de abril de 2020 "Por la cual se establecen las especificaciones tecnicas para los productos de informacion generados por los procesos de formacion y actualizacion catastral con enfoque multiproposito" en el link https://www.igac.gov.co/sites/igac.gov.co/files/normograma/resolucion_388_de_2020.pdf.</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</si>
  <si>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</si>
  <si>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</si>
  <si>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</si>
  <si>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</si>
  <si>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</si>
  <si>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</si>
  <si>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</si>
  <si>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</si>
  <si>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Abril: Se finalizaron 4 avalúos comerciales: 3 en sede central y 1 el la DT Magdalena.  
Mayo: Se entregaron 10 avalúos comerciales, de los cuales 9 se realizaron en Sede Central y 1 Norte de Santander
Junio: Se entregaron 11 avalúos comerciales, de los cuales se realizaron 1 César,  4 Córdoba, 2 Nariño, 1 Sede Central y 3 Sucre</t>
  </si>
  <si>
    <t>Las evidencias reportadas por la Subdirección de Catastro en el repositorio dispuesto por la Oficina de Planeación, muestra un cuadro consolidado mensual de los avalúos realizados por cada Dirección Territorial llamado “avalúos 2020”, este cuadro presenta las siguientes cifras:En sede central 91 avaluos, 3 en DT Meta, 1 en DT Nariño y DT Tolima para un total de 96 avalúos.</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</si>
  <si>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</si>
  <si>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</si>
  <si>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</si>
  <si>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Se revisó la muestra enviada por el DANE, de la cual se realizaron revisiones respectivas y se solicitó la corrección de las inconsistencias identificadas en la base de datos. Se espera que en Julio envíen la muestra definitiva.</t>
  </si>
  <si>
    <t>No se programó avance de esta actividad para este trimestre.</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</si>
  <si>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</si>
  <si>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</si>
  <si>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</si>
  <si>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Abril: Se recibieron 4 ajustes de zonas de la territorial Caquetá, de las cuales se tramitaron en su totalidad dentro de los quince (15) días. Adicionalmente, se asesoró a la territorial Tolima en 2 modificaciones del municipio de Ibagué.  
Mayo: Se reciben 4 ajustes de zonas así: 2 a Caquetá, 1 a Caldas y 1 a Boyacá.
Junio: Se reciben 2 ajustes de zonas así: DT Guajira - municipio de Dibulla y DT Santander - municipio Belén de los Andaquies</t>
  </si>
  <si>
    <t>Las evidencias reportadas por la Subdirección de Catastro en el repositorio dispuesto por la Oficina de Planeación, muestra un cuadro consolidado recibidas de solicitudes de modificación de estudios de ZHF y ZHG y que son atendidas.</t>
  </si>
  <si>
    <t>Atender  el 100% de las solicitudes de impugnación dentro del término de ley</t>
  </si>
  <si>
    <t xml:space="preserve"> ///  /// Se atendieron  4 avaluos  de impugnaciones </t>
  </si>
  <si>
    <t xml:space="preserve">Se tiene pendiente una impugnación de avalúo, que no se ha logrado atender por la situación de confinamiento </t>
  </si>
  <si>
    <t>Las evidencias reportadas por la Subdirección de Catastro en el repositorio dispuesto por la Oficina de Planeación, muestra un cuadro consolidado impugnaciones.</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</si>
  <si>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</si>
  <si>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</si>
  <si>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</si>
  <si>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</si>
  <si>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Abril: Se definió la estructura y los  campos del observatorio.
Mayo: Se realizan mesas conjuntas con proveedores de información para aclarar solicitud y definir esquemas de entrega de información. Se recepciona información de 15 entidades.
Junio: Se siguen realizando reuniones con los proveedores de información para detallar y definir condiciones de información. (Caja Social, Superservicios, Grupo de Energía de Bogotá, Fondo Nacional de Ahorro)</t>
  </si>
  <si>
    <t>Implementar el Observatorio Nacional Inmobiliario</t>
  </si>
  <si>
    <t>Se continua con la recepción de información, a Junio 30 se han recibido aproximadamente 147.000 datos que corresponden a registros de predios, no obstante debe realizarse un trabajo de validación de información.</t>
  </si>
  <si>
    <t>No se programó avance de esta actividad para este trimestre</t>
  </si>
  <si>
    <t xml:space="preserve">Suscribir como mínimo 3 convenio con entidades para el suministro de información inmobiliaria insumo para el observatorio </t>
  </si>
  <si>
    <t>GIT AVALÚOS
CONTRATISTA NUEVA</t>
  </si>
  <si>
    <t xml:space="preserve">Abril: e realizaron los primeros acercamientos con: Superservicios, Galería Inmobiliaria, Finca Raíz, Grupo de Energía de Bogotá, como principales opciones para la suscripción de convenios de suministro de información.
Mayo: Se inician mesas de trabajo para definir productos entregables y condiciones de intercambio de la información. Se inician contactos con Andesco (Asociación Nacional de Empresas Prestadoras de Servicios Públicos)
Junio: Se cuenta con una primera versión de la especificación funcional de la herramienta de recepción y validación de la información. 
</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</si>
  <si>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</si>
  <si>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</si>
  <si>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</si>
  <si>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</si>
  <si>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Abril: Revisión de documentación y marco normativo. Elaboración de documento con propuesta metodológica para su definición.
Mayo: Se avanza en el cálculo Rangos de tolerancias
Junio: Finaliza procesamiento de datos y se generan estadísticas del comportamiento de variación de áreas.</t>
  </si>
  <si>
    <t>Ajuste al procedimiento para la atención de trámites de cabida y linderos</t>
  </si>
  <si>
    <t>GIT GESTIÓN CATASTRAL
JOSE ANTONIO OCHOA</t>
  </si>
  <si>
    <t>El procedimiento se rediseñó con base en la propuesta de resolución conjunta elaborada entre el IGAC y la SNR, en la que se definen los requisitos, tiempos, condiciones y demás, para la atención de procedimientos catastrales con fines registrales definidos en el Decreto 148 de 2020. Dicha resolución se encuentra para revisar con el DANE, una vez publicada, saldrá igualmente el procedimiento.</t>
  </si>
  <si>
    <t>N.A.</t>
  </si>
  <si>
    <t xml:space="preserve">Capacitación del nuevo procedimiento para la atención de trámites de cabida y linderos a los funcionarios de la Subdirección y Direcciones Territoriales </t>
  </si>
  <si>
    <t>GIT GESTIÓN CATASTRAL
JOSE ANTONIO OCHOA - RENÉ TORRES</t>
  </si>
  <si>
    <t>Se define metodología de trabajo con CIAF para el montaje de cursos virtuales.</t>
  </si>
  <si>
    <t>Especificar la inclusión del trámite del trámite de cabida y linderos  en los sistemas COBOL y SNC</t>
  </si>
  <si>
    <t>GIT GESTIÓN CATASTRAL - JUAN CARLOS VERA</t>
  </si>
  <si>
    <t>Probar el desarrollo de la inclusión del trámite de cabida y linderos  en los sistemas COBOL y SNC</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</si>
  <si>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</si>
  <si>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</si>
  <si>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</si>
  <si>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</si>
  <si>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</si>
  <si>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Se expide la Resolución 388 de 2020 “Por la cual se establecen las especificaciones técnicas para los productos de información generados por los procesos de formación y actualización catastral con enfoque multipropósito”.</t>
  </si>
  <si>
    <t>Capacitar a funcionarios y contratistas de la Subdirección de Catastro y Direcciones Territoriales en lo relacionado con el catastro multipropósito</t>
  </si>
  <si>
    <t>SUBDIRECCIÓN DE CATASTRO
RENÉ TORRES</t>
  </si>
  <si>
    <t>Especificar la funcionalidad requerida para la actualización jurídica masiva de propietarios</t>
  </si>
  <si>
    <t xml:space="preserve">SUBDIRECCIÓN DE CATASTRO
</t>
  </si>
  <si>
    <t>Abril: Elaboración del documento AS-IS y TO-BE para la funcionalidad de cambio de propietario automático.
Mayo: Se finaliza la construcción de la Especificación cambio de nombre masivo
Junio: Se da por finalizada la actividad.</t>
  </si>
  <si>
    <t>Realizar las pruebas de la funcionalidad de actualización jurídica masiva de propietarios</t>
  </si>
  <si>
    <t>Especificar la funcionalidad requerida para la identificación de predios segregados</t>
  </si>
  <si>
    <t>Se cuenta con versión preliminar del documento.</t>
  </si>
  <si>
    <t>Realizar las pruebas de la funcionalidad de identificación de predios segregados</t>
  </si>
  <si>
    <t>Especificar la  funcional del Repositorio de Datos Maestro  RDM/SINIC</t>
  </si>
  <si>
    <t>SUBDIRECCIÓN DE CATASTRO</t>
  </si>
  <si>
    <t>Abril: El documento de especificaciones se encuentra en revisión final por parte de SNR e IGAC.
Mayo: Se revisó en conjunto el documento de especificaciones con SNR. 
Junio: Se da por finalizada la actividad.</t>
  </si>
  <si>
    <t>Probar la  funcional del Repositorio de Datos Maestro  RDM/SINIC</t>
  </si>
  <si>
    <t xml:space="preserve">Especificar las variables del componente catastral en el modelo LADM COL </t>
  </si>
  <si>
    <t>Abril: Se consolidó la versión 3.0 del Modelo LADM_COL.
Mayo: Se expidió la Resolución 499/20 LADM_COL
Junio: Se da por cumplida la actividad.</t>
  </si>
  <si>
    <t>Probar las variables del componente catastral en el modelo LADM COL para los sistemas SNC y COBOL</t>
  </si>
  <si>
    <t>Abril: Se finalizó la prueba productos de la cual se realizaron los ajustes requeridos.
Mayo: Se da por cumplida la actividad</t>
  </si>
  <si>
    <t>Especificar la funcionalidad para el aplicativo de captura de información en terreno CICA ajustado al modelo LADM COL</t>
  </si>
  <si>
    <t>Abril: Se elaboraron las historias de usuario correspondientes.
Mayo: Se da por cumplida la actividad</t>
  </si>
  <si>
    <t>Probar la funcionalidad para el aplicativo de captura de información en terreno CICA ajustado al modelo LADM COL</t>
  </si>
  <si>
    <t>Junio: Se realizan pruebas, ajustes y puesta en operación en actualizaciones Risaralda.</t>
  </si>
  <si>
    <t>Definir el protocolo de gobernanza del modelo LADM COL</t>
  </si>
  <si>
    <t>Abril: Se publica resolución "Por la cual se adopta el Modelo Extendido de Catastro Registro del Modelo LADM_COL" en la cual se definen lineamientos para la gobernanza del modelo.
Mayo: Se da por cumplida la Actividad</t>
  </si>
  <si>
    <t>Definir el protocolo para la asignación del NUPRE</t>
  </si>
  <si>
    <t>Abril: Se elaboró documento protocolo para la asignación de NUPRE, el cual será socializado con los delegados del sector.
Mayo: Se da por cumplida la Actividad</t>
  </si>
  <si>
    <t>Diagnóstico funcional del sistema nacional catastral en el marco de la política de catastro multipropósito</t>
  </si>
  <si>
    <t>Se realiza un ajuste en la actividad de acuerdo con el seguimiento realizado con la Dirección General. El avance a mayo de la actividad anterior era del 80%.</t>
  </si>
  <si>
    <t>Elaborar el procedimiento para la valoración masiva a partir de modelos econométricos para ser aplicados en los procesos de actualización de la presente vigencia.</t>
  </si>
  <si>
    <t>Se modifica la actividad por el procedimiento para la valoración masiva a partir de modelos econométricos.</t>
  </si>
  <si>
    <t>Elaborar el procedimiento para la identificación de cambios en los territorios a partir del uso de fuentes secundarias en los procesos de actualización de la presente vigencia.</t>
  </si>
  <si>
    <t xml:space="preserve">Se modifica la actividad identificación de cambios en los territorios a partir del uso de fuentes secundarias. </t>
  </si>
  <si>
    <t>Probar las funcionales del módulo de insumos</t>
  </si>
  <si>
    <t>Abril: Se realizaron las pruebas y se avanza con los ajustes correspondientes.
Mayo: Se finalizan las pruebas de las funcionales del módulo de insumos
Junio: Se da por cumplida la actividad.</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</si>
  <si>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</si>
  <si>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</si>
  <si>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</si>
  <si>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</si>
  <si>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Mayo: A partir del mes de junio se medirá la oportunidad.  No se recibieron oficios emitidos por los juzgados civiles en materia de procesos de pertenencia, toda vez que mediante Acuerdo PCSJA20-11526 del 22 de marzo de 2020 del Consejo Superior de la Judicatura se prorroga la medida de suspensión de términos adoptada mediante el Acuerdo PCSJA20-11521 del 19 de marzo de 2020 y se adoptan otras medidas por motivos de salubridad pública.
Junio: En junio de acuerdo a la radicación CORIDIS llegaron 6 oficios relacionados con oficios de pertenencia los cuales fueron contestados a tiempo, evidencia archivo Actividad 1 reporte oficios atendidos-JUNIO.xls</t>
  </si>
  <si>
    <t>Atender con oportunidad el 90% de las solicitudes  recibidas en etapa administrativa para el cumplimiento de la Política de Restitución de Tierras y Ley de Víctimas</t>
  </si>
  <si>
    <t>Mayo: Se incluye está actividad en el plan de acción con el fin de identificar la oportunidad de respuesta
Junio: En junio a nivel nacional llegaron 84 solicitudes de información las cuales fueron atendidas en su totalidad</t>
  </si>
  <si>
    <t xml:space="preserve">Atender el 85% las solicitudes recibidas para el cumplimiento de la Política de Restitución de Tierras y Ley de Víctimas. </t>
  </si>
  <si>
    <t>Abril: En abril con relación a la atención de solicitudes en materia de restitución de tierras a nivel nacional de 300 solicitudes se atendieron 97; respecto al número de solicitudes tuvo un aumento significativo puesto que a la fecha ya se contó con un 100% del reporte por parte de las Direcciones Territoriales, pero la atención se vio disminuida debido a la dificultades que se presenta a nivel nacional por la declaratoria de Emergencia Sanitaria contenida en la RES. 320 del 18 de marzo de 2020.
Mayo: En mayo se recibieron 183 solicitudes de las cuales se atendieron 187, uno de las causales es que varias solicitudes requieren visita a campo, trabajo que no se ha podido realizar por las restricciones de la Pandemia y las solicitudes de información el insumo reposa en las DT
Junio: se recibieron 267 solicitudes en la etapa administrativa y judicial, y se atendieron 250 , a junio se llevan acumuladas 1859 solicitudes de información y se han atendido 1212,e incluyen solicitudes de información etapa administrativa y judicial, suspensión de predios y solicitudes de peritajes en relación a la información topográfica levantada por la URT en etapa judicial, se ha llegado al 65 % debido a las restricciones propias de las medidas de aislamiento preventivo y emergencia sanitaria. El archivo soporte es CONSOLIDADO_JUNIO_ actividades 2 y 3.xls</t>
  </si>
  <si>
    <t>Realizar seguimiento mensual  al cumplimiento de los autos, medidas cautelares y/o sentencias, proferidos por los juzgados especializados de restitución de tierras, para resguardos indígenas y territorios colectivos de comunidades negras</t>
  </si>
  <si>
    <t>Abril: se hizo el respectivo seguimiento a las órdenes en cuanto a medidas cautelares y sentencias en materia étnica para restitución de tierras,  se entregó información respecto a los solicitado para los concejos comunitarios de Asocasan y Cocomasur; Se contestó el requerimiento de la Dirección de Asuntos Étnicos- DAE de la Unidad para las Victimas. Se asistió y remitió la respuesta con el apoyo de la Subdirección de Geografía y Cartografía a la ANT sobre un concepto de divisoria de aguas del Resguardo Indígena Yari Yaguara.
Mayo: En mayo se entrego a la URT el avance de IGAC en ordenes relacionadas con restitución de tierras étnico en medidas cautelares y sentencias, así como en tutelas asociadas a temas étnicos
Junio: Se avanza en el seguimiento y las evidencia de trabajo están recopiladas en el archivo Seguimiento etnico_actividad 4-JUNIO.xls</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</si>
  <si>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</si>
  <si>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</si>
  <si>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</si>
  <si>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</si>
  <si>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</si>
  <si>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Abril: Consecución y cruces de fuentes secundarias e insumos cartográficos para los 9 municipios, elaboración de cronogramas de trabajo. Definición de recursos a contratar para los municipios de Risaralda y asignación de presupuesto a la dirección territorial para la contratación.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
Junio: 8 municipios Risaralda, zona urbana: finalizar identificación dinámica inmobiliaria e inicia reconocimiento con un equipo de 19 personas, logrando 211 y 64 predios reconocidos en Marsella y Belén de Umbría correspondientemente.</t>
  </si>
  <si>
    <t>Trámites de conservación catastral</t>
  </si>
  <si>
    <t>Realizar 267.201  trámites que requieren visita a terreno, incluidos los saldos de vigencias anteriores</t>
  </si>
  <si>
    <t>GIT GESTIÓN CATASTRAL</t>
  </si>
  <si>
    <t>Número de trámites de conservación catastral</t>
  </si>
  <si>
    <t>La producción de mutaciones es baja debido a que por las medidas bioseguridad a causa del COVID 19 no ha sido posible realizar visitas en campo.</t>
  </si>
  <si>
    <t>Realizar 172.871 trámites de oficina, incluidos los saldos de vigencias anteriores</t>
  </si>
  <si>
    <t>Mayo: Teniendo en cuenta las medidas de bioseguridad a causa del COVID 19, las DTs, se han concentrado en el trámite de mutaciones de oficina, dado que no es posible salir a campo.
Junio: Teniendo en cuenta las medidas de bioseguridad a causa del COVID 19, las DTs, se han concentrado en el trámite de mutaciones de oficina, dado que no es posible salir a campo.</t>
  </si>
  <si>
    <t>Realizar la actualización jurídica masiva de 400.276 predios</t>
  </si>
  <si>
    <t xml:space="preserve">Definir la línea base de tiempos promedio de respuesta del proceso de conservación </t>
  </si>
  <si>
    <t>Abril: Se presentó diagnóstico de trámites a la Dirección General, a fin de determinar un plan de acción para reducir tiempos y evacuación de los mismos.
Mayo: Se cuenta con línea base de tiempos promedio de respuesta del proceso de conservación 
Junio: Se da por cumplida la actividad.</t>
  </si>
  <si>
    <t xml:space="preserve">Reducir los tiempos de respuesta en un 5% conforme a la línea base </t>
  </si>
  <si>
    <t>Se está priorizando la evacuación de saldos de mutaciones de oficinas, es decir, mutaciones radicada a partir de 2019.</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</si>
  <si>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</si>
  <si>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</si>
  <si>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</si>
  <si>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</si>
  <si>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Se actualizó la información del geoportal y datos abiertos, con la información correspondiente al mes, de acuerdo a la meta establecida.</t>
  </si>
  <si>
    <t xml:space="preserve">Realizar un diagnóstico de la calidad de la base cartográfica y alfanumérica para identificar una línea  base de inconsistencias </t>
  </si>
  <si>
    <t>Mayo: Se realizó un diagnóstico final de la base de datos catastral del componente alfanumérico y geográfico de los municipios jurisdicción del IGAC. Dando cumplimiento al 100% de la actividad.
Junio: Se da por cumplida la actividad</t>
  </si>
  <si>
    <t>Ajustar las inconsistencias que de acuerdo con el diagnóstico sean susceptibles de realizar de forma masiva</t>
  </si>
  <si>
    <t>Mayo: Se realiza un avance cualitativo para el mes de mayo se empieza con la revisión y el alistamiento de esta actividad.
Junio: Se realiza un avance cualitativo para el mes de junio se sigue con el alistamiento de esta actividad, generando cuadro en Excel de inconsistencias del componente alfanumérico (destino económico, matrícula inmobiliaria) para las Direcciones Territoriales que se encuentran en el sistema COBOL y No Territoriales en el SNC.</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</si>
  <si>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</si>
  <si>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</si>
  <si>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</si>
  <si>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</si>
  <si>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</si>
  <si>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</si>
  <si>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Abril: Solicitudes de AMBQ
Mayo: Se recibieron las solicitudes de habilitación de los municipios de Planeta rica, Santa Marta y Gobernación de Cundinamarca
Junio: Se atendieron las solicitudes de Habilitación como Gestores Catastrales de Gobernación de Cundinamarca  y Fusagasugá. Solicitud de Prorroga para Distrito de Santa Marta, Municipios de Sesquilé y Planeta Rica. Por ultimo Solicitud de exclusión del municipio de Palmira- Valle del Cauca.</t>
  </si>
  <si>
    <t>Habilitar mínimo cinco (5) Gestores Catastrales</t>
  </si>
  <si>
    <t>Habilitacion de MASORA</t>
  </si>
  <si>
    <t>Abril: Habilitación de Soacha
Mayo: Se adelantaron las actividades previstas en el cronograma de empalme con el municipio de Soacha y se realizó el seguimiento semanal al cronograma de empalme entre  Catastro Antioquia y los Municipios Asociados del Altiplano del Oriente - Masora.
Junio:  Habilitación  AMB: Resolución No. 602 del 25-06-2020 " Por medio de la cual habilita como gestor catastral al Área Metropolitana de Barranquilla - AMB"</t>
  </si>
  <si>
    <t>No se programó avance de esta actividad para este trimestre.Mas sin embargo se encuentra la habilitacion por medio de resolucion n° 307 a MASORA.</t>
  </si>
  <si>
    <t>Se habilita  AMB: Resolución No. 602 del 25-06-2020 " Por medio de la cual habilita como gestor catastral al Área Metropolitana de Barranquilla - AMB"; Se habilita a Soacha : Resolución No. 307  del 2-04-2020 " Por medio de la cual habilita como gestor catastral municipio de Soacha"</t>
  </si>
  <si>
    <t>Diseñar procedimiento para la entrega de información catastral por parte de los gestores habilitados</t>
  </si>
  <si>
    <t>Abril: Elaboración del procedimiento (se publicará en mayo). Se ajustó el proyecto de resolución para el inicio de la operación de gestores catastrales, la cual está para revisión del DANE
Mayo: Se ajustó el proyecto de resolución para el servicio al ciudadano interoperabilidad y empalme, la cual está para revisión del DANE
Junio: Construcción del proyecto de resolución con diferentes dependencias IGAC,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durante el mes de junio se ajustaron 5 versiones.
Ejecución Empalme de MASORA Y municipio de Soacha.</t>
  </si>
  <si>
    <t>Actualizar la documentación asociada al proceso de Gestión Catastral</t>
  </si>
  <si>
    <t>Mayo: Se realizaron reuniones con los GIT lideradas por la OAP para explicar y contextualizar la labor a realizar con la documentación, donde la OAP ofreció el apoyo para poder migrar los manuales de procedimientos a la nueva plantilla y revisión metodológica.
Junio: La OAP migró 4 procedimentos a la nueva plantilla para revisión técnica por parte de los GIT. 
1. Formación Catastral y actualización de la Formación Catastral.
2. Atención a requerimientos judiciales de jueces y/o magistrados civiles especializados en restitución de tierras, en el marco de la ley 1448 de 2011
3. Protocolo para la verificación de la Georeferenciación realizada por la unidad de restitución de tierras.
4. Habilitación de Gestores Catastrales (nuevo)</t>
  </si>
  <si>
    <t>Realizar el seguimiento de las actividades contempladas en el Plan Anticorrupción del proceso.</t>
  </si>
  <si>
    <t>Mayo: Se realizaron 4 foros "Mesas virtuales de catastro multipropósito" realizadas con la Directora del IGAC, la Subdirectora de Catastro y la Alta Consejera para las Regiones.
Junio: Se realizó 1 foro el 3 de junio con los siguiente Departmentos invitados: Guainía, Guaviare, San Andrés y Vaupés.</t>
  </si>
  <si>
    <t>Mayo: Se realizó reunión de entendimiento de la matriz de riesgos y se elabora una primera propuesta de ajuste de los riesgos actuales, sin embargo se dio claridad que se debe esperar a la socialización de la política de administración de riesgos de la entidad.
Junio: En espera de recibir las asesorías correspondientes que ayudarán a realizar la actualización de la matriz de riesgos.</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</si>
  <si>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</si>
  <si>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</si>
  <si>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</si>
  <si>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</si>
  <si>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Abril: Fue aprobada la estructura de costos para los procesos de actualización catastral con enfoque multipropósito. Con esta información fue posible realizar la programación del Plan de Ejecución Plurianual (PEP) y el Plan Operativo Anual (POA) del crédito. Así mismo, con la distribución de los municipios a ejecutar por vigencia, se programó el plan de adquisiciones del crédito y el cronograma del proceso de contratación a ser adelantado en la vigencia 2020.
Mayo:  Se atendió la misión del Crédito de Banco Mundial y el BID, en el cual se revisó el PEP/POA en la actividad asociada a la contratación de operadores para adelantar la actualización catastral de los municipios priorizados. Con base en estas observaciones se realizó el ajuste del Plan de Adquisiciones y la definición de los objetos contractuales. 
Junio: Se elaboró la ficha técnica para los términos de referencia para realizar el estudio de mercado para la contratación de los operadores del levantamiento catastral a realizar en el marco de crédito de catastro multipropósito. Esta ficha fue socializada con los equipos técnicos del Departamento Nacional de Planeación -DNP y la Agencia Nacional de Tierras - ANT, de quienes se recibió retroalimentación; actualmente la ficha está en los ajustes correspondientes.</t>
  </si>
  <si>
    <t>Adelantar el diseño y contratación del plan de calidad y supervisión para la operación del proyecto 2021 y 2022</t>
  </si>
  <si>
    <t>Abril: Se realizó la programación de las actividades asociadas al diseño y ejecución del plan de calidad y supervisión de la operación catastral del crédito, en el Plan de Ejecución Plurianual (PEP) y el Plan Operativo Anual (POA) del crédito. Así mismo, se realizó la programación del plan de adquisiciones del crédito y el cronograma del proceso de contratación a ser adelantado en la vigencia 2020.
Mayo: Se atendió la misión del Banco Mundial y el BID, en el cual se revisó el PEP/POA en la actividad asociada al diseño y ejecución del plan de calidad y supervisión de la operación catastral del crédito. Con base en estas observaciones se realizó el ajuste del Plan de Adquisiciones y la definición de los objetos contractuales.
Junio: Se elaboró la propuesta de Términos de Referencia para la contratación de una consultoría individual para "Diseñar e implementar el componente de aseguramiento de la calidad requerida en el Catastro Multipropósito, para los productos y actividades de la gestión catastral generados por los gestores y operadores contratados por el IGAC como gestor catastral, así como para los productos entregados por los demás gestores catastrales."</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</si>
  <si>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</si>
  <si>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</si>
  <si>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</si>
  <si>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Calcular, consolidar y disponer datos de gravedad existentes en la subdirección desde el 2003 a 2018</t>
  </si>
  <si>
    <t>Se realizó la revisión bibliográfica y de conceptos de gravimetría, para el cálculo, ajuste y publicación de datos.</t>
  </si>
  <si>
    <t>Se realizó el cruce de información registrada en datos abiertos Red Pasiva – Valores de Gravedad, se estandarizó la nomenclatura de coordenadas navegadas de la “Red SIGNAR”para poder geo-referenciar vértices faltante de posición espacial, y se generó  tabla de coordenadas de la red de Gravimetría. Asi mismo, se realizó la validación de la información de gravimetria registrada en GEOCARTO con el fin de iniciar su procesamiento</t>
  </si>
  <si>
    <t>De acuerdo a las evidencias suministradas, se observa  mapa con vértices  geo-referenciados  y con el estado de estos.</t>
  </si>
  <si>
    <t>Estaciones activas y conectadas al marco de referencia terrestre</t>
  </si>
  <si>
    <t>Fortalecer la red geodésica del país con estaciones en los municipios priorizados y realizar su respectivo monitoreo, actualización (2018,0), procesamiento y disposición.</t>
  </si>
  <si>
    <t>Integrar estaciones (activas y pasivas) de otras instituciones públicas y privadas a la Red Geodésica Nacional.</t>
  </si>
  <si>
    <t>Se realizó la identificación de entidades que tienen estaciones materializadas en el país, con el fin de integrar estaciones (activas y pasivas) de otras instituciones públicas y privadas a la Red Geodésica Nacional. Se remitió al SG primera propuesta de minuta para la suscripción de un convenio especifico que permita la integración de las estaciones geodesicas de GEORED a la Red Nacional. Se ajustó minuta, estudios previos y matriz de riesgos del convenio especifico a suscribir.</t>
  </si>
  <si>
    <t>De acuerdo a las evidencias suministradas, se observa minuta enviada al servicio geologico para la suscripción de un convenio específico que permita la integración de las estaciones geodesicas de GEORED a la Red Nacional. Se ajustó minuta, estudios previos y matriz de riesgos del convenio específico a suscribir.</t>
  </si>
  <si>
    <t xml:space="preserve">Identiticar, priorizar y mantener (activación) las estaciones continuas de la Red Magna ECO </t>
  </si>
  <si>
    <t>Se realizó el seguimiento al funcionamiento de las estaciones y se reconfiguro el acceso por cambio de FTP, logrando tener en promedio 27 estaciones activas. Así mismo, se realizó la identificación y organización para el mantenimiento de las estaciones en campo.</t>
  </si>
  <si>
    <t>De acuerdo a las evidencias suministradas, se observa reporte de actividades de la  Red Magna ECO donde se  observa el monitoreo de las estaciones continuas de la Red Magna ECO.</t>
  </si>
  <si>
    <t xml:space="preserve">Procesar los datos de coordenadas (rinex) de las estaciones activas (concatenación) </t>
  </si>
  <si>
    <t>Se generaron 2.751 datos rinex de 30 estaciones activas del IGAC en promedio.</t>
  </si>
  <si>
    <t>Se  procesaron 2.423 datos de coordenadas (rinex) de 27 estaciones activas del IGAC en promedio. Para un total acumulado de 5.174 datos rinex.</t>
  </si>
  <si>
    <t>De acuerdo a las evidencias suministradas, se observa reporte de datos obtenidos de las estaciones de la red Magna ECO (datos Rinex).</t>
  </si>
  <si>
    <t>Procesar y disponer las coordenadas de estaciones activas del centro IGA del Sistema de Referencia Geocéntrico para las Américas (SIRGAS).</t>
  </si>
  <si>
    <t>Se procesaron 2.326 coordenadas de estaciones del Centro IGA del Sistema de Referencia Geocéntrico para las Américas (SIRGAS).</t>
  </si>
  <si>
    <t>De acuerdo a las evidencias suministradas, se observa archivo de procesamiento de las coordenadas de las estaciones del Centro IGA del Sistema de Referencia Geocéntrico.</t>
  </si>
  <si>
    <t xml:space="preserve">Determinar, procesar y disponer los datos de coordenadas de la red pasiva del país </t>
  </si>
  <si>
    <t>Se realizó la identificación y organización para procesar y disponer los datos de coordenadas de la red pasiva del país</t>
  </si>
  <si>
    <t>De acuerdo a las evidencias suministradas, se observa archivo con los datos de coordenadas de la red pasiva del país y se encuentra archivo  shape con la georeferenciacion de estas coordenadas.</t>
  </si>
  <si>
    <t xml:space="preserve">Calcular y consolidar los datos de altura de las líneas de nivelación geodésica, de acuerdo a priorización basada en la identificación de insumos. </t>
  </si>
  <si>
    <t>Se continuó con el diagnóstico e identificación de la información de las líneas de nivelación y se realizó el apoyo en el diseño de la densificación de los vértices geodésicos para Colombia.</t>
  </si>
  <si>
    <t>Se observa documento con el diagnóstico e identificación de la información de las líneas de nivelación.</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</si>
  <si>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</si>
  <si>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</si>
  <si>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Se elaboraron los capítulos IV y VII y el anexo técnico para el estudio de mercado en conjunto con el Servicio Geológico Colombiano y se realizó solicitud de cotizaciones a 12 empresas. Así mismo, se continúo con la elaboración de los RFB del Banco Mundial.</t>
  </si>
  <si>
    <t>Se observa documentos elaborados de los capítulos IV y VII y el anexo técnico para el estudio de mercado en conjunto con el Servicio Geológico Colombiano y se observa documentos de solicitud de cotizaciones a 12 empresas.</t>
  </si>
  <si>
    <t xml:space="preserve">Revisar, ajustar y socializar el plan nacional y plan de fortalecimiento de geodesia, así como iniciar su implementación. </t>
  </si>
  <si>
    <t>Se realizó la actualización del plan de fortalecimiento infraestructura geodésica nacional dentro del cual se incluyo la red pasiva del país</t>
  </si>
  <si>
    <t>Se observa documento plan de fortalecimiento infraestructura geodésica nacional.</t>
  </si>
  <si>
    <t>Datos geomagnéticos generados, procesados y dispuestos</t>
  </si>
  <si>
    <t xml:space="preserve">Generar, procesar y disponer  datos geomagnéticos capturados a través del observatorio </t>
  </si>
  <si>
    <t xml:space="preserve">Generar propuesta para la modernización del observatorio geomagnético nacional, con su respectivo plan de acción </t>
  </si>
  <si>
    <t>Se gestionó a través de reuniones la revisión y actualización de documentos  que soportan el proceso. Se ajustó el plan de trabajo a seguir. Se encuentran en revisión técnica 35 documentos.</t>
  </si>
  <si>
    <t>Control Disciplinario</t>
  </si>
  <si>
    <t>Procesos disciplinarios en curso</t>
  </si>
  <si>
    <t>Control_Interno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</si>
  <si>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</si>
  <si>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</si>
  <si>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</si>
  <si>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 procesos disciplinarios tramitados</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</si>
  <si>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</si>
  <si>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En el es de abril y mayo se encontraban en curso 609 procesos de los cuales 5 se hallaban en ejecución y 71, en el mes de abril, en trámite de ejecutoria de la decisión, 76 para el es de mayo. En el mes de julio se encuentran 601 procesos, 5 de ellos en ejecución de sanción y 86 en trámite de ejecutoria</t>
  </si>
  <si>
    <t>De acuerdo con las evidencias aportadas, se puede verificar el avance y cumplimiento de la actividad definidas para proferir los actos administrativos.  Resultado: Con corte al 31 de Marzo de 2019, existe un total de 609 procesos disciplinarios en curso, de los cuales 602 fueron tramitados en la Sede Central y los 7 restante en las Direcciones Territoriales._x000D_
La medición de la meta por trimestre no se puede verificar de acuerdo con la actividad planteada.</t>
  </si>
  <si>
    <t xml:space="preserve">Con corte a 30 de junio se encuentran 601 procesos disciplinarios en curso, de los cuales 595 fueron tramitados en la Sede Central y los 6 restante en las Direcciones Territoriales._x000D_
La medición de la meta por trimestre no se puede verificar de acuerdo con la actividad planteada._x000D_
</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</si>
  <si>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</si>
  <si>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</si>
  <si>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</si>
  <si>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 xml:space="preserve">De acuerdo con el Autoseguimiento realizado por el proceso a corte 31-03-2020, se afirma que se realizaron la práctica de 2 inspecciones administrativas, pero no se aporta evidencia en la herramienta dispuesta para tal fin._x000D_
La meta porcentual de la actividad por trimestre no se puede validar de acuerdo con los datos reportados en el autoseguimiento. </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</si>
  <si>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</si>
  <si>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</si>
  <si>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</si>
  <si>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En el mes de abril la Coordinadora del GIT Control Disciplinario solicitó por correo electrónico el avance respectivo a las siguientes Direcciones Territoriales: Tolima y Norte de Santander, con el fin de hacer seguimiento a los procesos disciplinarios En el mes de mayo y junio de 2020 se comunicó vía telefónica con las siguientes Direcciones Territoriales: Risaralda, Cauca, Norte de Santander y Tolima, con el fin de hacer seguimiento a los 6 procesos disciplinarios que figuran en curso</t>
  </si>
  <si>
    <t>Resultado: 7 procesos disciplinarios adelantados en las Direcciones Territoriales de acuerdo con los correos electronicos de seguimiento._x000D_
No se puede verificar el avance porcentual ya que no se conoce el metodo mediante el cual se detemina la meta y su respectivo avance.</t>
  </si>
  <si>
    <t>Resultado: 6 procesos disciplinarios adelantados en las Direcciones Territoriales de acuerdo con los correos electronicos de seguimiento._x000D_
No se puede verificar el avance porcentual ya que no se conoce el metodo mediante el cual se detemina la meta y su respectivo avance.</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</si>
  <si>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</si>
  <si>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</si>
  <si>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</si>
  <si>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</si>
  <si>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</si>
  <si>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En abril, se realizaron 2 sensibilizaciones y socializaciones sobre la normatividad disciplinaria vigente y el Código de Integridad a los servidores públicos y contratistas del GIT Control Disciplinario. En junio de 2020 se realizó 1 sensibilización y socialización a través de la plataforma de Google Meet, sobre la normatividad disciplinaria vigente y el Código de Integridad a los servidores públicos y contratistas de las Direcciones Territoriales de Santander y Córdoba.</t>
  </si>
  <si>
    <t>De acuerdo con el avance del I trimestre, se pudo evidenciar que el documento soporte es un registro de asistencia al primer y segundo comite de mejoramiento del proceso, y no soporta la realización de la actividad._x000D_
_x000D_
No se puede verificar el avance porcentual ya que no se conoce el metodo mediante el cual se detemina la meta y su respectivo avance.</t>
  </si>
  <si>
    <t>De acuerdo con el avance del II trimestre, se pudo evidenciar que el documento soporte es coherente con la socializacion de la normatividad disciplinaria y Código de Integridad del Servicio Público colombiano, realizada el 23-06-2020 a las Direcciones Teritoriales de Santander y Cordoba. _x000D_
_x000D_
No se puede verificar el avance porcentual ya que no se conoce el metodo mediante el cual se detemina la meta y su respectivo avance.</t>
  </si>
  <si>
    <t xml:space="preserve">Documentos en el Listado Maestro Actualizados, conforme a los lineamientos del 2020. </t>
  </si>
  <si>
    <t xml:space="preserve">Correo electrónico con el seguimiento realizado al PAAC en el periodo correspondiente </t>
  </si>
  <si>
    <t xml:space="preserve">Se realizó el reporte del primer cuatrimestre del Plan Anticorrupción </t>
  </si>
  <si>
    <t>No se encuentra el documento soporte que evidencie la realizacion de la activadad en la herramienta dispuesta para tal fin._x000D_
No se puede verificar el avance porcentual ya que no se conoce el metodo mediante el cual se detemina la meta y su respectivo avance. Sí el reporte es cuatrimestral se debe expresar en valor absoluto (3 reportes)</t>
  </si>
  <si>
    <t xml:space="preserve">Acta de reunión, registro de asistencia y/o cuadro de identificación de acciones de mejora. </t>
  </si>
  <si>
    <t xml:space="preserve">Registros de asistencia o correos electrónicos de la revisión y actualización del mapa de riesgos.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</si>
</sst>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499984740745262"/>
        <bgColor indexed="64"/>
      </patternFill>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1" fillId="9" borderId="1" xfId="0" applyFont="1" applyFill="1" applyBorder="1" applyAlignment="1">
      <alignment horizontal="center" vertical="center" wrapText="1"/>
    </xf>
    <xf numFmtId="0" fontId="0" fillId="10" borderId="1" xfId="0" applyFill="1" applyBorder="1" applyAlignment="1">
      <alignment horizontal="center" vertical="center" wrapText="1"/>
    </xf>
    <xf numFmtId="0" fontId="0" fillId="0" borderId="1" xfId="0" applyBorder="1" applyAlignment="1">
      <alignment wrapText="1"/>
    </xf>
    <xf numFmtId="14" fontId="0" fillId="0" borderId="1" xfId="0" applyNumberFormat="1" applyBorder="1" applyAlignment="1">
      <alignment wrapText="1"/>
    </xf>
    <xf numFmtId="3" fontId="0" fillId="0" borderId="1" xfId="0" applyNumberFormat="1" applyBorder="1" applyAlignment="1">
      <alignment wrapText="1"/>
    </xf>
    <xf numFmtId="10" fontId="0" fillId="0" borderId="1" xfId="0" applyNumberFormat="1" applyBorder="1" applyAlignment="1">
      <alignment wrapText="1"/>
    </xf>
    <xf numFmtId="0" fontId="0" fillId="0" borderId="1" xfId="0" applyBorder="1"/>
    <xf numFmtId="9" fontId="0" fillId="0" borderId="1" xfId="0" applyNumberFormat="1" applyBorder="1" applyAlignment="1">
      <alignment wrapText="1"/>
    </xf>
    <xf numFmtId="4" fontId="0" fillId="0" borderId="1" xfId="0" applyNumberFormat="1" applyBorder="1" applyAlignment="1">
      <alignment wrapText="1"/>
    </xf>
    <xf numFmtId="1" fontId="0" fillId="0" borderId="1" xfId="0" applyNumberForma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8B605-2E51-BB4F-BA99-FBC3257496DE}">
  <dimension ref="A1:AX397"/>
  <sheetViews>
    <sheetView tabSelected="1" zoomScaleNormal="100" workbookViewId="0">
      <selection activeCell="D4" sqref="D4"/>
    </sheetView>
  </sheetViews>
  <sheetFormatPr baseColWidth="10" defaultRowHeight="16" x14ac:dyDescent="0.2"/>
  <cols>
    <col min="1" max="1" width="4.1640625" bestFit="1" customWidth="1"/>
    <col min="2" max="2" width="17.1640625" customWidth="1"/>
    <col min="3" max="3" width="20.1640625" customWidth="1"/>
    <col min="4" max="4" width="18.6640625" customWidth="1"/>
    <col min="5" max="5" width="20.5" customWidth="1"/>
    <col min="6" max="6" width="20.83203125" customWidth="1"/>
    <col min="7" max="7" width="18" customWidth="1"/>
    <col min="8" max="8" width="14" customWidth="1"/>
    <col min="9" max="9" width="52.33203125" customWidth="1"/>
    <col min="11" max="11" width="10.33203125" bestFit="1" customWidth="1"/>
    <col min="12" max="12" width="20.6640625" customWidth="1"/>
    <col min="13" max="13" width="20.33203125" customWidth="1"/>
    <col min="15" max="15" width="23.5" customWidth="1"/>
  </cols>
  <sheetData>
    <row r="1" spans="1:50" ht="15" customHeight="1" x14ac:dyDescent="0.2">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1" t="s">
        <v>16</v>
      </c>
      <c r="R1" s="4" t="s">
        <v>17</v>
      </c>
      <c r="S1" s="5" t="s">
        <v>18</v>
      </c>
      <c r="T1" s="6" t="s">
        <v>19</v>
      </c>
      <c r="U1" s="7" t="s">
        <v>20</v>
      </c>
      <c r="V1" s="8" t="s">
        <v>21</v>
      </c>
      <c r="W1" s="8" t="s">
        <v>22</v>
      </c>
      <c r="X1" s="9" t="s">
        <v>23</v>
      </c>
      <c r="Y1" s="9" t="s">
        <v>24</v>
      </c>
      <c r="Z1" s="10" t="s">
        <v>25</v>
      </c>
      <c r="AA1" s="10" t="s">
        <v>26</v>
      </c>
      <c r="AB1" s="11" t="s">
        <v>27</v>
      </c>
      <c r="AC1" s="11" t="s">
        <v>28</v>
      </c>
      <c r="AD1" s="8" t="s">
        <v>29</v>
      </c>
      <c r="AE1" s="9" t="s">
        <v>30</v>
      </c>
      <c r="AF1" s="10" t="s">
        <v>31</v>
      </c>
      <c r="AG1" s="11" t="s">
        <v>32</v>
      </c>
      <c r="AH1" s="12" t="s">
        <v>33</v>
      </c>
      <c r="AI1" s="8" t="s">
        <v>34</v>
      </c>
      <c r="AJ1" s="8" t="s">
        <v>35</v>
      </c>
      <c r="AK1" s="8" t="s">
        <v>36</v>
      </c>
      <c r="AL1" s="8" t="s">
        <v>37</v>
      </c>
      <c r="AM1" s="13" t="s">
        <v>38</v>
      </c>
      <c r="AN1" s="13" t="s">
        <v>39</v>
      </c>
      <c r="AO1" s="13" t="s">
        <v>40</v>
      </c>
      <c r="AP1" s="13" t="s">
        <v>41</v>
      </c>
      <c r="AQ1" s="14" t="s">
        <v>42</v>
      </c>
      <c r="AR1" s="14" t="s">
        <v>43</v>
      </c>
      <c r="AS1" s="14" t="s">
        <v>44</v>
      </c>
      <c r="AT1" s="14" t="s">
        <v>45</v>
      </c>
      <c r="AU1" s="14" t="s">
        <v>46</v>
      </c>
      <c r="AV1" s="14" t="s">
        <v>47</v>
      </c>
      <c r="AW1" s="14" t="s">
        <v>48</v>
      </c>
      <c r="AX1" s="14" t="s">
        <v>49</v>
      </c>
    </row>
    <row r="2" spans="1:50" ht="45" customHeight="1" x14ac:dyDescent="0.2">
      <c r="A2" s="15">
        <v>1</v>
      </c>
      <c r="B2" s="15" t="s">
        <v>50</v>
      </c>
      <c r="C2" s="15" t="s">
        <v>51</v>
      </c>
      <c r="D2" s="15" t="s">
        <v>52</v>
      </c>
      <c r="E2" s="15" t="s">
        <v>53</v>
      </c>
      <c r="F2" s="15" t="s">
        <v>54</v>
      </c>
      <c r="G2" s="15" t="s">
        <v>50</v>
      </c>
      <c r="H2" s="15" t="s">
        <v>55</v>
      </c>
      <c r="I2" s="15" t="s">
        <v>56</v>
      </c>
      <c r="J2" s="16">
        <v>43922</v>
      </c>
      <c r="K2" s="16">
        <v>44196</v>
      </c>
      <c r="L2" s="15" t="s">
        <v>57</v>
      </c>
      <c r="M2" s="15" t="s">
        <v>58</v>
      </c>
      <c r="N2" s="15" t="s">
        <v>59</v>
      </c>
      <c r="O2" s="15" t="s">
        <v>60</v>
      </c>
      <c r="P2" s="15" t="s">
        <v>61</v>
      </c>
      <c r="Q2" s="17">
        <f>SUM(R2:U2)</f>
        <v>9</v>
      </c>
      <c r="R2" s="17">
        <v>0</v>
      </c>
      <c r="S2" s="17">
        <v>3</v>
      </c>
      <c r="T2" s="17">
        <v>3</v>
      </c>
      <c r="U2" s="17">
        <v>3</v>
      </c>
      <c r="V2" s="17">
        <v>0</v>
      </c>
      <c r="W2" s="17"/>
      <c r="X2" s="17">
        <v>3</v>
      </c>
      <c r="Y2" s="17" t="s">
        <v>62</v>
      </c>
      <c r="Z2" s="17">
        <v>0</v>
      </c>
      <c r="AA2" s="17"/>
      <c r="AB2" s="17">
        <v>0</v>
      </c>
      <c r="AC2" s="17"/>
      <c r="AD2" s="16"/>
      <c r="AE2" s="16">
        <v>44013</v>
      </c>
      <c r="AF2" s="16"/>
      <c r="AG2" s="16"/>
      <c r="AH2" s="18">
        <f>IFERROR(IF((V2+X2+Z2+AB2)/Q2&gt;1,1,(V2+X2+Z2+AB2)/Q2),0)</f>
        <v>0.33333333333333331</v>
      </c>
      <c r="AI2" s="18" t="str">
        <f>IFERROR(IF(R2=0,"",IF((V2/R2)&gt;1,1,(V2/R2))),"")</f>
        <v/>
      </c>
      <c r="AJ2" s="18">
        <f>IFERROR(IF(S2=0,"",IF((X2/S2)&gt;1,1,(X2/S2))),"")</f>
        <v>1</v>
      </c>
      <c r="AK2" s="18">
        <f t="shared" ref="AK2:AK65" si="0">IFERROR(IF(T2=0,"",IF((Z2/T2)&gt;1,1,(Z2/T2))),"")</f>
        <v>0</v>
      </c>
      <c r="AL2" s="18">
        <f t="shared" ref="AL2:AL65" si="1">IFERROR(IF(U2=0,"",IF((AB2/U2)&gt;1,1,(AB2/U2))),"")</f>
        <v>0</v>
      </c>
      <c r="AM2" s="15"/>
      <c r="AN2" s="15"/>
      <c r="AO2" s="15"/>
      <c r="AP2" s="15"/>
      <c r="AQ2" s="15"/>
      <c r="AR2" s="15" t="s">
        <v>63</v>
      </c>
      <c r="AS2" s="15"/>
      <c r="AT2" s="15"/>
      <c r="AU2" s="15" t="s">
        <v>64</v>
      </c>
      <c r="AV2" s="15" t="s">
        <v>65</v>
      </c>
      <c r="AW2" s="15"/>
      <c r="AX2" s="19"/>
    </row>
    <row r="3" spans="1:50" ht="45" customHeight="1" x14ac:dyDescent="0.2">
      <c r="A3" s="15">
        <v>2</v>
      </c>
      <c r="B3" s="15" t="s">
        <v>50</v>
      </c>
      <c r="C3" s="15" t="s">
        <v>51</v>
      </c>
      <c r="D3" s="15" t="s">
        <v>52</v>
      </c>
      <c r="E3" s="15" t="s">
        <v>53</v>
      </c>
      <c r="F3" s="15" t="s">
        <v>54</v>
      </c>
      <c r="G3" s="15" t="s">
        <v>50</v>
      </c>
      <c r="H3" s="15" t="s">
        <v>55</v>
      </c>
      <c r="I3" s="15" t="s">
        <v>66</v>
      </c>
      <c r="J3" s="16">
        <v>43952</v>
      </c>
      <c r="K3" s="16">
        <v>44196</v>
      </c>
      <c r="L3" s="15" t="s">
        <v>67</v>
      </c>
      <c r="M3" s="15" t="s">
        <v>58</v>
      </c>
      <c r="N3" s="15" t="s">
        <v>59</v>
      </c>
      <c r="O3" s="15" t="s">
        <v>60</v>
      </c>
      <c r="P3" s="15" t="s">
        <v>61</v>
      </c>
      <c r="Q3" s="17">
        <f t="shared" ref="Q3:Q19" si="2">SUM(R3:U3)</f>
        <v>8</v>
      </c>
      <c r="R3" s="17">
        <v>0</v>
      </c>
      <c r="S3" s="17">
        <v>2</v>
      </c>
      <c r="T3" s="17">
        <v>3</v>
      </c>
      <c r="U3" s="17">
        <v>3</v>
      </c>
      <c r="V3" s="17">
        <v>0</v>
      </c>
      <c r="W3" s="17"/>
      <c r="X3" s="17">
        <v>2</v>
      </c>
      <c r="Y3" s="17" t="s">
        <v>68</v>
      </c>
      <c r="Z3" s="17">
        <v>0</v>
      </c>
      <c r="AA3" s="17"/>
      <c r="AB3" s="17">
        <v>0</v>
      </c>
      <c r="AC3" s="17"/>
      <c r="AD3" s="16"/>
      <c r="AE3" s="16">
        <v>44013</v>
      </c>
      <c r="AF3" s="16"/>
      <c r="AG3" s="16"/>
      <c r="AH3" s="18">
        <f t="shared" ref="AH3:AH66" si="3">IFERROR(IF((V3+X3+Z3+AB3)/Q3&gt;1,1,(V3+X3+Z3+AB3)/Q3),0)</f>
        <v>0.25</v>
      </c>
      <c r="AI3" s="18" t="str">
        <f t="shared" ref="AI3:AI66" si="4">IFERROR(IF(R3=0,"",IF((V3/R3)&gt;1,1,(V3/R3))),"")</f>
        <v/>
      </c>
      <c r="AJ3" s="18">
        <f t="shared" ref="AJ3:AJ66" si="5">IFERROR(IF(S3=0,"",IF((X3/S3)&gt;1,1,(X3/S3))),"")</f>
        <v>1</v>
      </c>
      <c r="AK3" s="18">
        <f t="shared" si="0"/>
        <v>0</v>
      </c>
      <c r="AL3" s="18">
        <f t="shared" si="1"/>
        <v>0</v>
      </c>
      <c r="AM3" s="15"/>
      <c r="AN3" s="15"/>
      <c r="AO3" s="15"/>
      <c r="AP3" s="15"/>
      <c r="AQ3" s="15"/>
      <c r="AR3" s="15" t="s">
        <v>63</v>
      </c>
      <c r="AS3" s="15"/>
      <c r="AT3" s="15"/>
      <c r="AU3" s="15" t="s">
        <v>64</v>
      </c>
      <c r="AV3" s="15" t="s">
        <v>69</v>
      </c>
      <c r="AW3" s="19"/>
      <c r="AX3" s="19"/>
    </row>
    <row r="4" spans="1:50" ht="45" customHeight="1" x14ac:dyDescent="0.2">
      <c r="A4" s="15">
        <v>3</v>
      </c>
      <c r="B4" s="15" t="s">
        <v>50</v>
      </c>
      <c r="C4" s="15" t="s">
        <v>51</v>
      </c>
      <c r="D4" s="15" t="s">
        <v>52</v>
      </c>
      <c r="E4" s="15" t="s">
        <v>53</v>
      </c>
      <c r="F4" s="15" t="s">
        <v>54</v>
      </c>
      <c r="G4" s="15" t="s">
        <v>50</v>
      </c>
      <c r="H4" s="15" t="s">
        <v>55</v>
      </c>
      <c r="I4" s="15" t="s">
        <v>70</v>
      </c>
      <c r="J4" s="16">
        <v>43952</v>
      </c>
      <c r="K4" s="16">
        <v>44196</v>
      </c>
      <c r="L4" s="15" t="s">
        <v>71</v>
      </c>
      <c r="M4" s="15" t="s">
        <v>58</v>
      </c>
      <c r="N4" s="15" t="s">
        <v>59</v>
      </c>
      <c r="O4" s="15" t="s">
        <v>60</v>
      </c>
      <c r="P4" s="15" t="s">
        <v>61</v>
      </c>
      <c r="Q4" s="17">
        <f t="shared" si="2"/>
        <v>8</v>
      </c>
      <c r="R4" s="17">
        <v>0</v>
      </c>
      <c r="S4" s="17">
        <v>2</v>
      </c>
      <c r="T4" s="17">
        <v>3</v>
      </c>
      <c r="U4" s="17">
        <v>3</v>
      </c>
      <c r="V4" s="17">
        <v>0</v>
      </c>
      <c r="W4" s="17"/>
      <c r="X4" s="17">
        <v>2</v>
      </c>
      <c r="Y4" s="17" t="s">
        <v>72</v>
      </c>
      <c r="Z4" s="17">
        <v>0</v>
      </c>
      <c r="AA4" s="17"/>
      <c r="AB4" s="17">
        <v>0</v>
      </c>
      <c r="AC4" s="17"/>
      <c r="AD4" s="16"/>
      <c r="AE4" s="16">
        <v>44013</v>
      </c>
      <c r="AF4" s="16"/>
      <c r="AG4" s="16"/>
      <c r="AH4" s="18">
        <f t="shared" si="3"/>
        <v>0.25</v>
      </c>
      <c r="AI4" s="18" t="str">
        <f t="shared" si="4"/>
        <v/>
      </c>
      <c r="AJ4" s="18">
        <f t="shared" si="5"/>
        <v>1</v>
      </c>
      <c r="AK4" s="18">
        <f t="shared" si="0"/>
        <v>0</v>
      </c>
      <c r="AL4" s="18">
        <f t="shared" si="1"/>
        <v>0</v>
      </c>
      <c r="AM4" s="15"/>
      <c r="AN4" s="15"/>
      <c r="AO4" s="15"/>
      <c r="AP4" s="15"/>
      <c r="AQ4" s="15"/>
      <c r="AR4" s="15" t="s">
        <v>63</v>
      </c>
      <c r="AS4" s="15"/>
      <c r="AT4" s="15"/>
      <c r="AU4" s="15" t="s">
        <v>64</v>
      </c>
      <c r="AV4" s="15" t="s">
        <v>73</v>
      </c>
      <c r="AW4" s="19"/>
      <c r="AX4" s="19"/>
    </row>
    <row r="5" spans="1:50" ht="45" customHeight="1" x14ac:dyDescent="0.2">
      <c r="A5" s="15">
        <v>4</v>
      </c>
      <c r="B5" s="15" t="s">
        <v>50</v>
      </c>
      <c r="C5" s="15" t="s">
        <v>74</v>
      </c>
      <c r="D5" s="15" t="s">
        <v>52</v>
      </c>
      <c r="E5" s="15" t="s">
        <v>53</v>
      </c>
      <c r="F5" s="15" t="s">
        <v>54</v>
      </c>
      <c r="G5" s="15" t="s">
        <v>50</v>
      </c>
      <c r="H5" s="15" t="s">
        <v>75</v>
      </c>
      <c r="I5" s="15" t="s">
        <v>76</v>
      </c>
      <c r="J5" s="16">
        <v>43891</v>
      </c>
      <c r="K5" s="16">
        <v>43921</v>
      </c>
      <c r="L5" s="15" t="s">
        <v>77</v>
      </c>
      <c r="M5" s="15" t="s">
        <v>58</v>
      </c>
      <c r="N5" s="15" t="s">
        <v>59</v>
      </c>
      <c r="O5" s="15" t="s">
        <v>78</v>
      </c>
      <c r="P5" s="15" t="s">
        <v>61</v>
      </c>
      <c r="Q5" s="17">
        <f t="shared" si="2"/>
        <v>1</v>
      </c>
      <c r="R5" s="17">
        <v>1</v>
      </c>
      <c r="S5" s="17">
        <v>0</v>
      </c>
      <c r="T5" s="17">
        <v>0</v>
      </c>
      <c r="U5" s="17">
        <v>0</v>
      </c>
      <c r="V5" s="17">
        <v>1</v>
      </c>
      <c r="W5" s="17" t="s">
        <v>79</v>
      </c>
      <c r="X5" s="17">
        <v>0</v>
      </c>
      <c r="Y5" s="17" t="s">
        <v>80</v>
      </c>
      <c r="Z5" s="17">
        <v>0</v>
      </c>
      <c r="AA5" s="17"/>
      <c r="AB5" s="17">
        <v>0</v>
      </c>
      <c r="AC5" s="17"/>
      <c r="AD5" s="16"/>
      <c r="AE5" s="16">
        <v>44013</v>
      </c>
      <c r="AF5" s="16"/>
      <c r="AG5" s="16"/>
      <c r="AH5" s="18">
        <f t="shared" si="3"/>
        <v>1</v>
      </c>
      <c r="AI5" s="18">
        <f t="shared" si="4"/>
        <v>1</v>
      </c>
      <c r="AJ5" s="18" t="str">
        <f t="shared" si="5"/>
        <v/>
      </c>
      <c r="AK5" s="18" t="str">
        <f t="shared" si="0"/>
        <v/>
      </c>
      <c r="AL5" s="18" t="str">
        <f t="shared" si="1"/>
        <v/>
      </c>
      <c r="AM5" s="15"/>
      <c r="AN5" s="15"/>
      <c r="AO5" s="15"/>
      <c r="AP5" s="15"/>
      <c r="AQ5" s="15" t="s">
        <v>63</v>
      </c>
      <c r="AR5" s="15" t="s">
        <v>81</v>
      </c>
      <c r="AS5" s="15"/>
      <c r="AT5" s="15"/>
      <c r="AU5" s="15" t="s">
        <v>82</v>
      </c>
      <c r="AV5" s="15" t="s">
        <v>64</v>
      </c>
      <c r="AW5" s="19"/>
      <c r="AX5" s="19"/>
    </row>
    <row r="6" spans="1:50" ht="45" customHeight="1" x14ac:dyDescent="0.2">
      <c r="A6" s="15">
        <v>5</v>
      </c>
      <c r="B6" s="15" t="s">
        <v>50</v>
      </c>
      <c r="C6" s="15" t="s">
        <v>74</v>
      </c>
      <c r="D6" s="15" t="s">
        <v>52</v>
      </c>
      <c r="E6" s="15" t="s">
        <v>53</v>
      </c>
      <c r="F6" s="15" t="s">
        <v>54</v>
      </c>
      <c r="G6" s="15" t="s">
        <v>50</v>
      </c>
      <c r="H6" s="15" t="s">
        <v>75</v>
      </c>
      <c r="I6" s="15" t="s">
        <v>83</v>
      </c>
      <c r="J6" s="16">
        <v>43891</v>
      </c>
      <c r="K6" s="16">
        <v>43921</v>
      </c>
      <c r="L6" s="15" t="s">
        <v>84</v>
      </c>
      <c r="M6" s="15" t="s">
        <v>58</v>
      </c>
      <c r="N6" s="15" t="s">
        <v>59</v>
      </c>
      <c r="O6" s="15" t="s">
        <v>78</v>
      </c>
      <c r="P6" s="15" t="s">
        <v>61</v>
      </c>
      <c r="Q6" s="17">
        <f t="shared" si="2"/>
        <v>1</v>
      </c>
      <c r="R6" s="17">
        <v>1</v>
      </c>
      <c r="S6" s="17">
        <v>0</v>
      </c>
      <c r="T6" s="17">
        <v>0</v>
      </c>
      <c r="U6" s="17">
        <v>0</v>
      </c>
      <c r="V6" s="17">
        <v>1</v>
      </c>
      <c r="W6" s="17" t="s">
        <v>85</v>
      </c>
      <c r="X6" s="17">
        <v>0</v>
      </c>
      <c r="Y6" s="17" t="s">
        <v>80</v>
      </c>
      <c r="Z6" s="17">
        <v>0</v>
      </c>
      <c r="AA6" s="17"/>
      <c r="AB6" s="17">
        <v>0</v>
      </c>
      <c r="AC6" s="17"/>
      <c r="AD6" s="16"/>
      <c r="AE6" s="16">
        <v>44013</v>
      </c>
      <c r="AF6" s="16"/>
      <c r="AG6" s="16"/>
      <c r="AH6" s="18">
        <f t="shared" si="3"/>
        <v>1</v>
      </c>
      <c r="AI6" s="18">
        <f t="shared" si="4"/>
        <v>1</v>
      </c>
      <c r="AJ6" s="18" t="str">
        <f t="shared" si="5"/>
        <v/>
      </c>
      <c r="AK6" s="18" t="str">
        <f t="shared" si="0"/>
        <v/>
      </c>
      <c r="AL6" s="18" t="str">
        <f t="shared" si="1"/>
        <v/>
      </c>
      <c r="AM6" s="15"/>
      <c r="AN6" s="15"/>
      <c r="AO6" s="15"/>
      <c r="AP6" s="15"/>
      <c r="AQ6" s="15" t="s">
        <v>63</v>
      </c>
      <c r="AR6" s="15" t="s">
        <v>81</v>
      </c>
      <c r="AS6" s="15"/>
      <c r="AT6" s="15"/>
      <c r="AU6" s="15" t="s">
        <v>86</v>
      </c>
      <c r="AV6" s="15" t="s">
        <v>64</v>
      </c>
      <c r="AW6" s="19"/>
      <c r="AX6" s="19"/>
    </row>
    <row r="7" spans="1:50" ht="45" customHeight="1" x14ac:dyDescent="0.2">
      <c r="A7" s="15">
        <v>6</v>
      </c>
      <c r="B7" s="15" t="s">
        <v>50</v>
      </c>
      <c r="C7" s="15" t="s">
        <v>74</v>
      </c>
      <c r="D7" s="15" t="s">
        <v>52</v>
      </c>
      <c r="E7" s="15" t="s">
        <v>53</v>
      </c>
      <c r="F7" s="15" t="s">
        <v>54</v>
      </c>
      <c r="G7" s="15" t="s">
        <v>50</v>
      </c>
      <c r="H7" s="15" t="s">
        <v>75</v>
      </c>
      <c r="I7" s="15" t="s">
        <v>87</v>
      </c>
      <c r="J7" s="16">
        <v>43891</v>
      </c>
      <c r="K7" s="16">
        <v>43951</v>
      </c>
      <c r="L7" s="15" t="s">
        <v>88</v>
      </c>
      <c r="M7" s="15" t="s">
        <v>58</v>
      </c>
      <c r="N7" s="15" t="s">
        <v>59</v>
      </c>
      <c r="O7" s="15" t="s">
        <v>78</v>
      </c>
      <c r="P7" s="15" t="s">
        <v>61</v>
      </c>
      <c r="Q7" s="17">
        <f t="shared" si="2"/>
        <v>2</v>
      </c>
      <c r="R7" s="17">
        <v>1</v>
      </c>
      <c r="S7" s="17">
        <v>1</v>
      </c>
      <c r="T7" s="17">
        <v>0</v>
      </c>
      <c r="U7" s="17">
        <v>0</v>
      </c>
      <c r="V7" s="17">
        <v>1</v>
      </c>
      <c r="W7" s="17" t="s">
        <v>89</v>
      </c>
      <c r="X7" s="17">
        <v>1</v>
      </c>
      <c r="Y7" s="17" t="s">
        <v>90</v>
      </c>
      <c r="Z7" s="17">
        <v>0</v>
      </c>
      <c r="AA7" s="17"/>
      <c r="AB7" s="17">
        <v>0</v>
      </c>
      <c r="AC7" s="17"/>
      <c r="AD7" s="16"/>
      <c r="AE7" s="16">
        <v>44013</v>
      </c>
      <c r="AF7" s="16"/>
      <c r="AG7" s="16"/>
      <c r="AH7" s="18">
        <f t="shared" si="3"/>
        <v>1</v>
      </c>
      <c r="AI7" s="18">
        <f t="shared" si="4"/>
        <v>1</v>
      </c>
      <c r="AJ7" s="18">
        <f t="shared" si="5"/>
        <v>1</v>
      </c>
      <c r="AK7" s="18" t="str">
        <f t="shared" si="0"/>
        <v/>
      </c>
      <c r="AL7" s="18" t="str">
        <f t="shared" si="1"/>
        <v/>
      </c>
      <c r="AM7" s="15"/>
      <c r="AN7" s="15"/>
      <c r="AO7" s="15"/>
      <c r="AP7" s="15"/>
      <c r="AQ7" s="15" t="s">
        <v>63</v>
      </c>
      <c r="AR7" s="15" t="s">
        <v>63</v>
      </c>
      <c r="AS7" s="15"/>
      <c r="AT7" s="15"/>
      <c r="AU7" s="15" t="s">
        <v>91</v>
      </c>
      <c r="AV7" s="15" t="s">
        <v>92</v>
      </c>
      <c r="AW7" s="19"/>
      <c r="AX7" s="19"/>
    </row>
    <row r="8" spans="1:50" ht="45" customHeight="1" x14ac:dyDescent="0.2">
      <c r="A8" s="15">
        <v>7</v>
      </c>
      <c r="B8" s="15" t="s">
        <v>50</v>
      </c>
      <c r="C8" s="15" t="s">
        <v>93</v>
      </c>
      <c r="D8" s="15" t="s">
        <v>94</v>
      </c>
      <c r="E8" s="15" t="s">
        <v>53</v>
      </c>
      <c r="F8" s="15" t="s">
        <v>54</v>
      </c>
      <c r="G8" s="15" t="s">
        <v>50</v>
      </c>
      <c r="H8" s="15" t="s">
        <v>55</v>
      </c>
      <c r="I8" s="15" t="s">
        <v>95</v>
      </c>
      <c r="J8" s="16">
        <v>43831</v>
      </c>
      <c r="K8" s="16">
        <v>44043</v>
      </c>
      <c r="L8" s="15" t="s">
        <v>96</v>
      </c>
      <c r="M8" s="15" t="s">
        <v>58</v>
      </c>
      <c r="N8" s="15" t="s">
        <v>59</v>
      </c>
      <c r="O8" s="15" t="s">
        <v>97</v>
      </c>
      <c r="P8" s="15" t="s">
        <v>61</v>
      </c>
      <c r="Q8" s="17">
        <f t="shared" si="2"/>
        <v>2</v>
      </c>
      <c r="R8" s="17">
        <v>1</v>
      </c>
      <c r="S8" s="17">
        <v>0</v>
      </c>
      <c r="T8" s="17">
        <v>1</v>
      </c>
      <c r="U8" s="17">
        <v>0</v>
      </c>
      <c r="V8" s="17">
        <v>1</v>
      </c>
      <c r="W8" s="17" t="s">
        <v>98</v>
      </c>
      <c r="X8" s="17">
        <v>0</v>
      </c>
      <c r="Y8" s="17" t="s">
        <v>99</v>
      </c>
      <c r="Z8" s="17">
        <v>0</v>
      </c>
      <c r="AA8" s="17"/>
      <c r="AB8" s="17">
        <v>0</v>
      </c>
      <c r="AC8" s="17"/>
      <c r="AD8" s="16"/>
      <c r="AE8" s="16">
        <v>44013</v>
      </c>
      <c r="AF8" s="16"/>
      <c r="AG8" s="16"/>
      <c r="AH8" s="18">
        <f t="shared" si="3"/>
        <v>0.5</v>
      </c>
      <c r="AI8" s="18">
        <f t="shared" si="4"/>
        <v>1</v>
      </c>
      <c r="AJ8" s="18" t="str">
        <f t="shared" si="5"/>
        <v/>
      </c>
      <c r="AK8" s="18">
        <f t="shared" si="0"/>
        <v>0</v>
      </c>
      <c r="AL8" s="18" t="str">
        <f t="shared" si="1"/>
        <v/>
      </c>
      <c r="AM8" s="15"/>
      <c r="AN8" s="15"/>
      <c r="AO8" s="15"/>
      <c r="AP8" s="15"/>
      <c r="AQ8" s="15" t="s">
        <v>63</v>
      </c>
      <c r="AR8" s="15"/>
      <c r="AS8" s="15"/>
      <c r="AT8" s="15"/>
      <c r="AU8" s="15" t="s">
        <v>100</v>
      </c>
      <c r="AV8" s="15" t="s">
        <v>64</v>
      </c>
      <c r="AW8" s="15"/>
      <c r="AX8" s="19"/>
    </row>
    <row r="9" spans="1:50" ht="45" customHeight="1" x14ac:dyDescent="0.2">
      <c r="A9" s="15">
        <v>8</v>
      </c>
      <c r="B9" s="15" t="s">
        <v>50</v>
      </c>
      <c r="C9" s="15" t="s">
        <v>93</v>
      </c>
      <c r="D9" s="15" t="s">
        <v>94</v>
      </c>
      <c r="E9" s="15" t="s">
        <v>53</v>
      </c>
      <c r="F9" s="15" t="s">
        <v>54</v>
      </c>
      <c r="G9" s="15" t="s">
        <v>50</v>
      </c>
      <c r="H9" s="15" t="s">
        <v>55</v>
      </c>
      <c r="I9" s="15" t="s">
        <v>101</v>
      </c>
      <c r="J9" s="16">
        <v>44013</v>
      </c>
      <c r="K9" s="16">
        <v>44043</v>
      </c>
      <c r="L9" s="15" t="s">
        <v>96</v>
      </c>
      <c r="M9" s="15" t="s">
        <v>58</v>
      </c>
      <c r="N9" s="15" t="s">
        <v>59</v>
      </c>
      <c r="O9" s="15" t="s">
        <v>97</v>
      </c>
      <c r="P9" s="15" t="s">
        <v>61</v>
      </c>
      <c r="Q9" s="17">
        <f t="shared" si="2"/>
        <v>1</v>
      </c>
      <c r="R9" s="17">
        <v>0</v>
      </c>
      <c r="S9" s="17">
        <v>0</v>
      </c>
      <c r="T9" s="17">
        <v>1</v>
      </c>
      <c r="U9" s="17">
        <v>0</v>
      </c>
      <c r="V9" s="17">
        <v>0</v>
      </c>
      <c r="W9" s="17"/>
      <c r="X9" s="17">
        <v>0</v>
      </c>
      <c r="Y9" s="17" t="s">
        <v>99</v>
      </c>
      <c r="Z9" s="17">
        <v>0</v>
      </c>
      <c r="AA9" s="17"/>
      <c r="AB9" s="17">
        <v>0</v>
      </c>
      <c r="AC9" s="17"/>
      <c r="AD9" s="16"/>
      <c r="AE9" s="16">
        <v>44013</v>
      </c>
      <c r="AF9" s="16"/>
      <c r="AG9" s="16"/>
      <c r="AH9" s="18">
        <f t="shared" si="3"/>
        <v>0</v>
      </c>
      <c r="AI9" s="18" t="str">
        <f t="shared" si="4"/>
        <v/>
      </c>
      <c r="AJ9" s="18" t="str">
        <f t="shared" si="5"/>
        <v/>
      </c>
      <c r="AK9" s="18">
        <f t="shared" si="0"/>
        <v>0</v>
      </c>
      <c r="AL9" s="18" t="str">
        <f t="shared" si="1"/>
        <v/>
      </c>
      <c r="AM9" s="15"/>
      <c r="AN9" s="15"/>
      <c r="AO9" s="15"/>
      <c r="AP9" s="15"/>
      <c r="AQ9" s="15"/>
      <c r="AR9" s="15"/>
      <c r="AS9" s="15"/>
      <c r="AT9" s="15"/>
      <c r="AU9" s="15" t="s">
        <v>64</v>
      </c>
      <c r="AV9" s="15" t="s">
        <v>64</v>
      </c>
      <c r="AW9" s="19"/>
      <c r="AX9" s="19"/>
    </row>
    <row r="10" spans="1:50" ht="45" customHeight="1" x14ac:dyDescent="0.2">
      <c r="A10" s="15">
        <v>9</v>
      </c>
      <c r="B10" s="15" t="s">
        <v>50</v>
      </c>
      <c r="C10" s="15" t="s">
        <v>93</v>
      </c>
      <c r="D10" s="15" t="s">
        <v>94</v>
      </c>
      <c r="E10" s="15" t="s">
        <v>53</v>
      </c>
      <c r="F10" s="15" t="s">
        <v>54</v>
      </c>
      <c r="G10" s="15" t="s">
        <v>50</v>
      </c>
      <c r="H10" s="15" t="s">
        <v>55</v>
      </c>
      <c r="I10" s="15" t="s">
        <v>102</v>
      </c>
      <c r="J10" s="16">
        <v>43831</v>
      </c>
      <c r="K10" s="16">
        <v>44196</v>
      </c>
      <c r="L10" s="15" t="s">
        <v>103</v>
      </c>
      <c r="M10" s="15" t="s">
        <v>58</v>
      </c>
      <c r="N10" s="15" t="s">
        <v>59</v>
      </c>
      <c r="O10" s="15" t="s">
        <v>97</v>
      </c>
      <c r="P10" s="15" t="s">
        <v>61</v>
      </c>
      <c r="Q10" s="17">
        <f t="shared" si="2"/>
        <v>12</v>
      </c>
      <c r="R10" s="17">
        <v>3</v>
      </c>
      <c r="S10" s="17">
        <v>3</v>
      </c>
      <c r="T10" s="17">
        <v>3</v>
      </c>
      <c r="U10" s="17">
        <v>3</v>
      </c>
      <c r="V10" s="17">
        <v>3</v>
      </c>
      <c r="W10" s="17" t="s">
        <v>104</v>
      </c>
      <c r="X10" s="17">
        <v>3</v>
      </c>
      <c r="Y10" s="17" t="s">
        <v>105</v>
      </c>
      <c r="Z10" s="17">
        <v>0</v>
      </c>
      <c r="AA10" s="17"/>
      <c r="AB10" s="17">
        <v>0</v>
      </c>
      <c r="AC10" s="17"/>
      <c r="AD10" s="16"/>
      <c r="AE10" s="16">
        <v>44013</v>
      </c>
      <c r="AF10" s="16"/>
      <c r="AG10" s="16"/>
      <c r="AH10" s="18">
        <f t="shared" si="3"/>
        <v>0.5</v>
      </c>
      <c r="AI10" s="18">
        <f t="shared" si="4"/>
        <v>1</v>
      </c>
      <c r="AJ10" s="18">
        <f t="shared" si="5"/>
        <v>1</v>
      </c>
      <c r="AK10" s="18">
        <f t="shared" si="0"/>
        <v>0</v>
      </c>
      <c r="AL10" s="18">
        <f t="shared" si="1"/>
        <v>0</v>
      </c>
      <c r="AM10" s="15"/>
      <c r="AN10" s="15"/>
      <c r="AO10" s="15"/>
      <c r="AP10" s="15"/>
      <c r="AQ10" s="15" t="s">
        <v>63</v>
      </c>
      <c r="AR10" s="15" t="s">
        <v>63</v>
      </c>
      <c r="AS10" s="15"/>
      <c r="AT10" s="15"/>
      <c r="AU10" s="15" t="s">
        <v>106</v>
      </c>
      <c r="AV10" s="15" t="s">
        <v>107</v>
      </c>
      <c r="AW10" s="19"/>
      <c r="AX10" s="19"/>
    </row>
    <row r="11" spans="1:50" ht="45" customHeight="1" x14ac:dyDescent="0.2">
      <c r="A11" s="15">
        <v>10</v>
      </c>
      <c r="B11" s="15" t="s">
        <v>50</v>
      </c>
      <c r="C11" s="15" t="s">
        <v>93</v>
      </c>
      <c r="D11" s="15" t="s">
        <v>94</v>
      </c>
      <c r="E11" s="15" t="s">
        <v>53</v>
      </c>
      <c r="F11" s="15" t="s">
        <v>54</v>
      </c>
      <c r="G11" s="15" t="s">
        <v>50</v>
      </c>
      <c r="H11" s="15" t="s">
        <v>55</v>
      </c>
      <c r="I11" s="15" t="s">
        <v>108</v>
      </c>
      <c r="J11" s="16">
        <v>43831</v>
      </c>
      <c r="K11" s="16">
        <v>44074</v>
      </c>
      <c r="L11" s="15" t="s">
        <v>109</v>
      </c>
      <c r="M11" s="15" t="s">
        <v>58</v>
      </c>
      <c r="N11" s="15" t="s">
        <v>59</v>
      </c>
      <c r="O11" s="15" t="s">
        <v>97</v>
      </c>
      <c r="P11" s="15" t="s">
        <v>61</v>
      </c>
      <c r="Q11" s="17">
        <f t="shared" si="2"/>
        <v>3</v>
      </c>
      <c r="R11" s="17">
        <v>1</v>
      </c>
      <c r="S11" s="17">
        <v>0</v>
      </c>
      <c r="T11" s="17">
        <v>2</v>
      </c>
      <c r="U11" s="17">
        <v>0</v>
      </c>
      <c r="V11" s="17">
        <v>1</v>
      </c>
      <c r="W11" s="17" t="s">
        <v>110</v>
      </c>
      <c r="X11" s="17">
        <v>0</v>
      </c>
      <c r="Y11" s="17" t="s">
        <v>99</v>
      </c>
      <c r="Z11" s="17">
        <v>0</v>
      </c>
      <c r="AA11" s="17"/>
      <c r="AB11" s="17">
        <v>0</v>
      </c>
      <c r="AC11" s="17"/>
      <c r="AD11" s="16"/>
      <c r="AE11" s="16">
        <v>44013</v>
      </c>
      <c r="AF11" s="16"/>
      <c r="AG11" s="16"/>
      <c r="AH11" s="18">
        <f t="shared" si="3"/>
        <v>0.33333333333333331</v>
      </c>
      <c r="AI11" s="18">
        <f t="shared" si="4"/>
        <v>1</v>
      </c>
      <c r="AJ11" s="18" t="str">
        <f t="shared" si="5"/>
        <v/>
      </c>
      <c r="AK11" s="18">
        <f t="shared" si="0"/>
        <v>0</v>
      </c>
      <c r="AL11" s="18" t="str">
        <f t="shared" si="1"/>
        <v/>
      </c>
      <c r="AM11" s="15"/>
      <c r="AN11" s="15"/>
      <c r="AO11" s="15"/>
      <c r="AP11" s="15"/>
      <c r="AQ11" s="15" t="s">
        <v>63</v>
      </c>
      <c r="AR11" s="15"/>
      <c r="AS11" s="15"/>
      <c r="AT11" s="15"/>
      <c r="AU11" s="15" t="s">
        <v>100</v>
      </c>
      <c r="AV11" s="15" t="s">
        <v>64</v>
      </c>
      <c r="AW11" s="19"/>
      <c r="AX11" s="19"/>
    </row>
    <row r="12" spans="1:50" ht="45" customHeight="1" x14ac:dyDescent="0.2">
      <c r="A12" s="15">
        <v>11</v>
      </c>
      <c r="B12" s="15" t="s">
        <v>50</v>
      </c>
      <c r="C12" s="15" t="s">
        <v>111</v>
      </c>
      <c r="D12" s="15" t="s">
        <v>52</v>
      </c>
      <c r="E12" s="15" t="s">
        <v>112</v>
      </c>
      <c r="F12" s="15" t="s">
        <v>54</v>
      </c>
      <c r="G12" s="15" t="s">
        <v>50</v>
      </c>
      <c r="H12" s="15" t="s">
        <v>113</v>
      </c>
      <c r="I12" s="15" t="s">
        <v>114</v>
      </c>
      <c r="J12" s="16">
        <v>44013</v>
      </c>
      <c r="K12" s="16">
        <v>44196</v>
      </c>
      <c r="L12" s="15" t="s">
        <v>115</v>
      </c>
      <c r="M12" s="15" t="s">
        <v>58</v>
      </c>
      <c r="N12" s="15" t="s">
        <v>59</v>
      </c>
      <c r="O12" s="15" t="s">
        <v>116</v>
      </c>
      <c r="P12" s="15" t="s">
        <v>2</v>
      </c>
      <c r="Q12" s="17">
        <f t="shared" si="2"/>
        <v>2</v>
      </c>
      <c r="R12" s="17">
        <v>0</v>
      </c>
      <c r="S12" s="17">
        <v>0</v>
      </c>
      <c r="T12" s="17">
        <v>1</v>
      </c>
      <c r="U12" s="17">
        <v>1</v>
      </c>
      <c r="V12" s="17">
        <v>0</v>
      </c>
      <c r="W12" s="17"/>
      <c r="X12" s="17">
        <v>0</v>
      </c>
      <c r="Y12" s="17" t="s">
        <v>99</v>
      </c>
      <c r="Z12" s="17">
        <v>0</v>
      </c>
      <c r="AA12" s="17"/>
      <c r="AB12" s="17">
        <v>0</v>
      </c>
      <c r="AC12" s="17"/>
      <c r="AD12" s="16"/>
      <c r="AE12" s="16">
        <v>44013</v>
      </c>
      <c r="AF12" s="16"/>
      <c r="AG12" s="16"/>
      <c r="AH12" s="18">
        <f t="shared" si="3"/>
        <v>0</v>
      </c>
      <c r="AI12" s="18" t="str">
        <f t="shared" si="4"/>
        <v/>
      </c>
      <c r="AJ12" s="18" t="str">
        <f t="shared" si="5"/>
        <v/>
      </c>
      <c r="AK12" s="18">
        <f t="shared" si="0"/>
        <v>0</v>
      </c>
      <c r="AL12" s="18">
        <f t="shared" si="1"/>
        <v>0</v>
      </c>
      <c r="AM12" s="15"/>
      <c r="AN12" s="15"/>
      <c r="AO12" s="15"/>
      <c r="AP12" s="15"/>
      <c r="AQ12" s="15"/>
      <c r="AR12" s="15"/>
      <c r="AS12" s="15"/>
      <c r="AT12" s="15"/>
      <c r="AU12" s="15" t="s">
        <v>64</v>
      </c>
      <c r="AV12" s="15" t="s">
        <v>64</v>
      </c>
      <c r="AW12" s="19"/>
      <c r="AX12" s="19"/>
    </row>
    <row r="13" spans="1:50" ht="45" customHeight="1" x14ac:dyDescent="0.2">
      <c r="A13" s="15">
        <v>12</v>
      </c>
      <c r="B13" s="15" t="s">
        <v>50</v>
      </c>
      <c r="C13" s="15" t="s">
        <v>111</v>
      </c>
      <c r="D13" s="15" t="s">
        <v>52</v>
      </c>
      <c r="E13" s="15" t="s">
        <v>112</v>
      </c>
      <c r="F13" s="15" t="s">
        <v>54</v>
      </c>
      <c r="G13" s="15" t="s">
        <v>50</v>
      </c>
      <c r="H13" s="15" t="s">
        <v>113</v>
      </c>
      <c r="I13" s="15" t="s">
        <v>117</v>
      </c>
      <c r="J13" s="16">
        <v>44013</v>
      </c>
      <c r="K13" s="16">
        <v>44043</v>
      </c>
      <c r="L13" s="15" t="s">
        <v>118</v>
      </c>
      <c r="M13" s="15" t="s">
        <v>58</v>
      </c>
      <c r="N13" s="15" t="s">
        <v>119</v>
      </c>
      <c r="O13" s="15" t="s">
        <v>116</v>
      </c>
      <c r="P13" s="15" t="s">
        <v>2</v>
      </c>
      <c r="Q13" s="20">
        <f t="shared" si="2"/>
        <v>1</v>
      </c>
      <c r="R13" s="17">
        <v>0</v>
      </c>
      <c r="S13" s="17">
        <v>0</v>
      </c>
      <c r="T13" s="20">
        <v>1</v>
      </c>
      <c r="U13" s="17">
        <v>0</v>
      </c>
      <c r="V13" s="21">
        <v>0</v>
      </c>
      <c r="W13" s="17"/>
      <c r="X13" s="17">
        <v>0</v>
      </c>
      <c r="Y13" s="17" t="s">
        <v>99</v>
      </c>
      <c r="Z13" s="17">
        <v>0</v>
      </c>
      <c r="AA13" s="17"/>
      <c r="AB13" s="17">
        <v>0</v>
      </c>
      <c r="AC13" s="17"/>
      <c r="AD13" s="16"/>
      <c r="AE13" s="16">
        <v>44013</v>
      </c>
      <c r="AF13" s="16"/>
      <c r="AG13" s="16"/>
      <c r="AH13" s="18">
        <f t="shared" si="3"/>
        <v>0</v>
      </c>
      <c r="AI13" s="18" t="str">
        <f t="shared" si="4"/>
        <v/>
      </c>
      <c r="AJ13" s="18" t="str">
        <f t="shared" si="5"/>
        <v/>
      </c>
      <c r="AK13" s="18">
        <f t="shared" si="0"/>
        <v>0</v>
      </c>
      <c r="AL13" s="18" t="str">
        <f t="shared" si="1"/>
        <v/>
      </c>
      <c r="AM13" s="15"/>
      <c r="AN13" s="15"/>
      <c r="AO13" s="15"/>
      <c r="AP13" s="15"/>
      <c r="AQ13" s="15"/>
      <c r="AR13" s="15"/>
      <c r="AS13" s="15"/>
      <c r="AT13" s="15"/>
      <c r="AU13" s="15" t="s">
        <v>64</v>
      </c>
      <c r="AV13" s="15" t="s">
        <v>64</v>
      </c>
      <c r="AW13" s="19"/>
      <c r="AX13" s="19"/>
    </row>
    <row r="14" spans="1:50" ht="45" customHeight="1" x14ac:dyDescent="0.2">
      <c r="A14" s="15">
        <v>13</v>
      </c>
      <c r="B14" s="15" t="s">
        <v>50</v>
      </c>
      <c r="C14" s="15" t="s">
        <v>111</v>
      </c>
      <c r="D14" s="15" t="s">
        <v>52</v>
      </c>
      <c r="E14" s="15" t="s">
        <v>112</v>
      </c>
      <c r="F14" s="15" t="s">
        <v>54</v>
      </c>
      <c r="G14" s="15" t="s">
        <v>50</v>
      </c>
      <c r="H14" s="15" t="s">
        <v>113</v>
      </c>
      <c r="I14" s="15" t="s">
        <v>120</v>
      </c>
      <c r="J14" s="16">
        <v>44013</v>
      </c>
      <c r="K14" s="16">
        <v>44043</v>
      </c>
      <c r="L14" s="15" t="s">
        <v>115</v>
      </c>
      <c r="M14" s="15" t="s">
        <v>58</v>
      </c>
      <c r="N14" s="15" t="s">
        <v>59</v>
      </c>
      <c r="O14" s="15" t="s">
        <v>116</v>
      </c>
      <c r="P14" s="15" t="s">
        <v>2</v>
      </c>
      <c r="Q14" s="17">
        <f t="shared" si="2"/>
        <v>1</v>
      </c>
      <c r="R14" s="17">
        <v>0</v>
      </c>
      <c r="S14" s="17">
        <v>0</v>
      </c>
      <c r="T14" s="17">
        <v>1</v>
      </c>
      <c r="U14" s="17">
        <v>0</v>
      </c>
      <c r="V14" s="17">
        <v>0</v>
      </c>
      <c r="W14" s="17"/>
      <c r="X14" s="17">
        <v>0</v>
      </c>
      <c r="Y14" s="17" t="s">
        <v>99</v>
      </c>
      <c r="Z14" s="17">
        <v>0</v>
      </c>
      <c r="AA14" s="17"/>
      <c r="AB14" s="17">
        <v>0</v>
      </c>
      <c r="AC14" s="17"/>
      <c r="AD14" s="16"/>
      <c r="AE14" s="16">
        <v>44013</v>
      </c>
      <c r="AF14" s="16"/>
      <c r="AG14" s="16"/>
      <c r="AH14" s="18">
        <f t="shared" si="3"/>
        <v>0</v>
      </c>
      <c r="AI14" s="18" t="str">
        <f t="shared" si="4"/>
        <v/>
      </c>
      <c r="AJ14" s="18" t="str">
        <f t="shared" si="5"/>
        <v/>
      </c>
      <c r="AK14" s="18">
        <f t="shared" si="0"/>
        <v>0</v>
      </c>
      <c r="AL14" s="18" t="str">
        <f t="shared" si="1"/>
        <v/>
      </c>
      <c r="AM14" s="15"/>
      <c r="AN14" s="15"/>
      <c r="AO14" s="15"/>
      <c r="AP14" s="15"/>
      <c r="AQ14" s="15"/>
      <c r="AR14" s="15"/>
      <c r="AS14" s="15"/>
      <c r="AT14" s="15"/>
      <c r="AU14" s="15" t="s">
        <v>64</v>
      </c>
      <c r="AV14" s="15" t="s">
        <v>64</v>
      </c>
      <c r="AW14" s="19"/>
      <c r="AX14" s="19"/>
    </row>
    <row r="15" spans="1:50" ht="45" customHeight="1" x14ac:dyDescent="0.2">
      <c r="A15" s="15">
        <v>14</v>
      </c>
      <c r="B15" s="15" t="s">
        <v>50</v>
      </c>
      <c r="C15" s="15" t="s">
        <v>111</v>
      </c>
      <c r="D15" s="15" t="s">
        <v>52</v>
      </c>
      <c r="E15" s="15" t="s">
        <v>112</v>
      </c>
      <c r="F15" s="15" t="s">
        <v>54</v>
      </c>
      <c r="G15" s="15" t="s">
        <v>50</v>
      </c>
      <c r="H15" s="15" t="s">
        <v>113</v>
      </c>
      <c r="I15" s="15" t="s">
        <v>121</v>
      </c>
      <c r="J15" s="16">
        <v>43922</v>
      </c>
      <c r="K15" s="16">
        <v>44043</v>
      </c>
      <c r="L15" s="15" t="s">
        <v>122</v>
      </c>
      <c r="M15" s="15" t="s">
        <v>58</v>
      </c>
      <c r="N15" s="15" t="s">
        <v>59</v>
      </c>
      <c r="O15" s="15" t="s">
        <v>116</v>
      </c>
      <c r="P15" s="15" t="s">
        <v>2</v>
      </c>
      <c r="Q15" s="17">
        <f t="shared" si="2"/>
        <v>20</v>
      </c>
      <c r="R15" s="17">
        <v>0</v>
      </c>
      <c r="S15" s="17">
        <v>0</v>
      </c>
      <c r="T15" s="17">
        <v>20</v>
      </c>
      <c r="U15" s="17">
        <v>0</v>
      </c>
      <c r="V15" s="17">
        <v>0</v>
      </c>
      <c r="W15" s="17"/>
      <c r="X15" s="17">
        <v>0</v>
      </c>
      <c r="Y15" s="17" t="s">
        <v>99</v>
      </c>
      <c r="Z15" s="17">
        <v>0</v>
      </c>
      <c r="AA15" s="17"/>
      <c r="AB15" s="17">
        <v>0</v>
      </c>
      <c r="AC15" s="17"/>
      <c r="AD15" s="16"/>
      <c r="AE15" s="16">
        <v>44013</v>
      </c>
      <c r="AF15" s="16"/>
      <c r="AG15" s="16"/>
      <c r="AH15" s="18">
        <f t="shared" si="3"/>
        <v>0</v>
      </c>
      <c r="AI15" s="18" t="str">
        <f t="shared" si="4"/>
        <v/>
      </c>
      <c r="AJ15" s="18" t="str">
        <f t="shared" si="5"/>
        <v/>
      </c>
      <c r="AK15" s="18">
        <f t="shared" si="0"/>
        <v>0</v>
      </c>
      <c r="AL15" s="18" t="str">
        <f t="shared" si="1"/>
        <v/>
      </c>
      <c r="AM15" s="15"/>
      <c r="AN15" s="15"/>
      <c r="AO15" s="15"/>
      <c r="AP15" s="15"/>
      <c r="AQ15" s="15"/>
      <c r="AR15" s="15"/>
      <c r="AS15" s="15"/>
      <c r="AT15" s="15"/>
      <c r="AU15" s="15" t="s">
        <v>64</v>
      </c>
      <c r="AV15" s="15" t="s">
        <v>64</v>
      </c>
      <c r="AW15" s="19"/>
      <c r="AX15" s="19"/>
    </row>
    <row r="16" spans="1:50" ht="45" customHeight="1" x14ac:dyDescent="0.2">
      <c r="A16" s="15">
        <v>15</v>
      </c>
      <c r="B16" s="15" t="s">
        <v>50</v>
      </c>
      <c r="C16" s="15" t="s">
        <v>111</v>
      </c>
      <c r="D16" s="15" t="s">
        <v>94</v>
      </c>
      <c r="E16" s="15" t="s">
        <v>112</v>
      </c>
      <c r="F16" s="15" t="s">
        <v>54</v>
      </c>
      <c r="G16" s="15" t="s">
        <v>50</v>
      </c>
      <c r="H16" s="15" t="s">
        <v>113</v>
      </c>
      <c r="I16" s="15" t="s">
        <v>123</v>
      </c>
      <c r="J16" s="16">
        <v>43983</v>
      </c>
      <c r="K16" s="16">
        <v>44104</v>
      </c>
      <c r="L16" s="15" t="s">
        <v>124</v>
      </c>
      <c r="M16" s="15" t="s">
        <v>58</v>
      </c>
      <c r="N16" s="15" t="s">
        <v>59</v>
      </c>
      <c r="O16" s="15" t="s">
        <v>116</v>
      </c>
      <c r="P16" s="15" t="s">
        <v>2</v>
      </c>
      <c r="Q16" s="17">
        <f t="shared" si="2"/>
        <v>2</v>
      </c>
      <c r="R16" s="17">
        <v>0</v>
      </c>
      <c r="S16" s="17">
        <v>1</v>
      </c>
      <c r="T16" s="17">
        <v>1</v>
      </c>
      <c r="U16" s="17">
        <v>0</v>
      </c>
      <c r="V16" s="17">
        <v>0</v>
      </c>
      <c r="W16" s="17"/>
      <c r="X16" s="17">
        <v>1</v>
      </c>
      <c r="Y16" s="17" t="s">
        <v>125</v>
      </c>
      <c r="Z16" s="17">
        <v>0</v>
      </c>
      <c r="AA16" s="17"/>
      <c r="AB16" s="17">
        <v>0</v>
      </c>
      <c r="AC16" s="17"/>
      <c r="AD16" s="16"/>
      <c r="AE16" s="16">
        <v>44013</v>
      </c>
      <c r="AF16" s="16"/>
      <c r="AG16" s="16"/>
      <c r="AH16" s="18">
        <f t="shared" si="3"/>
        <v>0.5</v>
      </c>
      <c r="AI16" s="18" t="str">
        <f t="shared" si="4"/>
        <v/>
      </c>
      <c r="AJ16" s="18">
        <f t="shared" si="5"/>
        <v>1</v>
      </c>
      <c r="AK16" s="18">
        <f t="shared" si="0"/>
        <v>0</v>
      </c>
      <c r="AL16" s="18" t="str">
        <f t="shared" si="1"/>
        <v/>
      </c>
      <c r="AM16" s="15"/>
      <c r="AN16" s="15"/>
      <c r="AO16" s="15"/>
      <c r="AP16" s="15"/>
      <c r="AQ16" s="15"/>
      <c r="AR16" s="15" t="s">
        <v>63</v>
      </c>
      <c r="AS16" s="15"/>
      <c r="AT16" s="15"/>
      <c r="AU16" s="15" t="s">
        <v>64</v>
      </c>
      <c r="AV16" s="15" t="s">
        <v>126</v>
      </c>
      <c r="AW16" s="19"/>
      <c r="AX16" s="19"/>
    </row>
    <row r="17" spans="1:50" ht="45" customHeight="1" x14ac:dyDescent="0.2">
      <c r="A17" s="15">
        <v>16</v>
      </c>
      <c r="B17" s="15" t="s">
        <v>50</v>
      </c>
      <c r="C17" s="15" t="s">
        <v>111</v>
      </c>
      <c r="D17" s="15" t="s">
        <v>52</v>
      </c>
      <c r="E17" s="15" t="s">
        <v>112</v>
      </c>
      <c r="F17" s="15" t="s">
        <v>54</v>
      </c>
      <c r="G17" s="15" t="s">
        <v>50</v>
      </c>
      <c r="H17" s="15" t="s">
        <v>113</v>
      </c>
      <c r="I17" s="15" t="s">
        <v>127</v>
      </c>
      <c r="J17" s="16">
        <v>43983</v>
      </c>
      <c r="K17" s="16">
        <v>44012</v>
      </c>
      <c r="L17" s="15" t="s">
        <v>128</v>
      </c>
      <c r="M17" s="15" t="s">
        <v>58</v>
      </c>
      <c r="N17" s="15" t="s">
        <v>59</v>
      </c>
      <c r="O17" s="15" t="s">
        <v>116</v>
      </c>
      <c r="P17" s="15" t="s">
        <v>2</v>
      </c>
      <c r="Q17" s="17">
        <f t="shared" si="2"/>
        <v>1</v>
      </c>
      <c r="R17" s="17">
        <v>0</v>
      </c>
      <c r="S17" s="17">
        <v>1</v>
      </c>
      <c r="T17" s="17">
        <v>0</v>
      </c>
      <c r="U17" s="17">
        <v>0</v>
      </c>
      <c r="V17" s="17">
        <v>0</v>
      </c>
      <c r="W17" s="17"/>
      <c r="X17" s="17">
        <v>1</v>
      </c>
      <c r="Y17" s="17" t="s">
        <v>129</v>
      </c>
      <c r="Z17" s="17">
        <v>0</v>
      </c>
      <c r="AA17" s="17"/>
      <c r="AB17" s="17">
        <v>0</v>
      </c>
      <c r="AC17" s="17"/>
      <c r="AD17" s="16"/>
      <c r="AE17" s="16">
        <v>44013</v>
      </c>
      <c r="AF17" s="16"/>
      <c r="AG17" s="16"/>
      <c r="AH17" s="18">
        <f t="shared" si="3"/>
        <v>1</v>
      </c>
      <c r="AI17" s="18" t="str">
        <f t="shared" si="4"/>
        <v/>
      </c>
      <c r="AJ17" s="18">
        <f t="shared" si="5"/>
        <v>1</v>
      </c>
      <c r="AK17" s="18" t="str">
        <f t="shared" si="0"/>
        <v/>
      </c>
      <c r="AL17" s="18" t="str">
        <f t="shared" si="1"/>
        <v/>
      </c>
      <c r="AM17" s="15"/>
      <c r="AN17" s="15"/>
      <c r="AO17" s="15"/>
      <c r="AP17" s="15"/>
      <c r="AQ17" s="15"/>
      <c r="AR17" s="15" t="s">
        <v>63</v>
      </c>
      <c r="AS17" s="15"/>
      <c r="AT17" s="15"/>
      <c r="AU17" s="15" t="s">
        <v>64</v>
      </c>
      <c r="AV17" s="15" t="s">
        <v>130</v>
      </c>
      <c r="AW17" s="19"/>
      <c r="AX17" s="19"/>
    </row>
    <row r="18" spans="1:50" ht="45" customHeight="1" x14ac:dyDescent="0.2">
      <c r="A18" s="15">
        <v>17</v>
      </c>
      <c r="B18" s="15" t="s">
        <v>50</v>
      </c>
      <c r="C18" s="15" t="s">
        <v>111</v>
      </c>
      <c r="D18" s="15" t="s">
        <v>52</v>
      </c>
      <c r="E18" s="15" t="s">
        <v>112</v>
      </c>
      <c r="F18" s="15" t="s">
        <v>54</v>
      </c>
      <c r="G18" s="15" t="s">
        <v>50</v>
      </c>
      <c r="H18" s="15" t="s">
        <v>113</v>
      </c>
      <c r="I18" s="15" t="s">
        <v>131</v>
      </c>
      <c r="J18" s="16">
        <v>43983</v>
      </c>
      <c r="K18" s="16">
        <v>44012</v>
      </c>
      <c r="L18" s="15" t="s">
        <v>132</v>
      </c>
      <c r="M18" s="15" t="s">
        <v>58</v>
      </c>
      <c r="N18" s="15" t="s">
        <v>59</v>
      </c>
      <c r="O18" s="15" t="s">
        <v>116</v>
      </c>
      <c r="P18" s="15" t="s">
        <v>2</v>
      </c>
      <c r="Q18" s="17">
        <f t="shared" si="2"/>
        <v>1</v>
      </c>
      <c r="R18" s="17">
        <v>0</v>
      </c>
      <c r="S18" s="17">
        <v>1</v>
      </c>
      <c r="T18" s="17">
        <v>0</v>
      </c>
      <c r="U18" s="17">
        <v>0</v>
      </c>
      <c r="V18" s="17">
        <v>0</v>
      </c>
      <c r="W18" s="17"/>
      <c r="X18" s="17">
        <v>1</v>
      </c>
      <c r="Y18" s="17" t="s">
        <v>133</v>
      </c>
      <c r="Z18" s="17">
        <v>0</v>
      </c>
      <c r="AA18" s="17"/>
      <c r="AB18" s="17">
        <v>0</v>
      </c>
      <c r="AC18" s="17"/>
      <c r="AD18" s="16"/>
      <c r="AE18" s="16">
        <v>44013</v>
      </c>
      <c r="AF18" s="16"/>
      <c r="AG18" s="16"/>
      <c r="AH18" s="18">
        <f t="shared" si="3"/>
        <v>1</v>
      </c>
      <c r="AI18" s="18" t="str">
        <f t="shared" si="4"/>
        <v/>
      </c>
      <c r="AJ18" s="18">
        <f t="shared" si="5"/>
        <v>1</v>
      </c>
      <c r="AK18" s="18" t="str">
        <f t="shared" si="0"/>
        <v/>
      </c>
      <c r="AL18" s="18" t="str">
        <f t="shared" si="1"/>
        <v/>
      </c>
      <c r="AM18" s="15"/>
      <c r="AN18" s="15"/>
      <c r="AO18" s="15"/>
      <c r="AP18" s="15"/>
      <c r="AQ18" s="15"/>
      <c r="AR18" s="15" t="s">
        <v>63</v>
      </c>
      <c r="AS18" s="15"/>
      <c r="AT18" s="15"/>
      <c r="AU18" s="15" t="s">
        <v>64</v>
      </c>
      <c r="AV18" s="15" t="s">
        <v>134</v>
      </c>
      <c r="AW18" s="19"/>
      <c r="AX18" s="19"/>
    </row>
    <row r="19" spans="1:50" ht="45" customHeight="1" x14ac:dyDescent="0.2">
      <c r="A19" s="15">
        <v>18</v>
      </c>
      <c r="B19" s="15" t="s">
        <v>50</v>
      </c>
      <c r="C19" s="15" t="s">
        <v>111</v>
      </c>
      <c r="D19" s="15" t="s">
        <v>52</v>
      </c>
      <c r="E19" s="15" t="s">
        <v>112</v>
      </c>
      <c r="F19" s="15" t="s">
        <v>54</v>
      </c>
      <c r="G19" s="15" t="s">
        <v>50</v>
      </c>
      <c r="H19" s="15" t="s">
        <v>113</v>
      </c>
      <c r="I19" s="15" t="s">
        <v>135</v>
      </c>
      <c r="J19" s="16">
        <v>44013</v>
      </c>
      <c r="K19" s="16">
        <v>44165</v>
      </c>
      <c r="L19" s="15" t="s">
        <v>136</v>
      </c>
      <c r="M19" s="15" t="s">
        <v>58</v>
      </c>
      <c r="N19" s="15" t="s">
        <v>59</v>
      </c>
      <c r="O19" s="15" t="s">
        <v>116</v>
      </c>
      <c r="P19" s="15" t="s">
        <v>2</v>
      </c>
      <c r="Q19" s="17">
        <f t="shared" si="2"/>
        <v>3</v>
      </c>
      <c r="R19" s="17">
        <v>0</v>
      </c>
      <c r="S19" s="17">
        <v>0</v>
      </c>
      <c r="T19" s="17">
        <v>2</v>
      </c>
      <c r="U19" s="17">
        <v>1</v>
      </c>
      <c r="V19" s="17">
        <v>0</v>
      </c>
      <c r="W19" s="17"/>
      <c r="X19" s="17">
        <v>0</v>
      </c>
      <c r="Y19" s="17" t="s">
        <v>99</v>
      </c>
      <c r="Z19" s="17">
        <v>0</v>
      </c>
      <c r="AA19" s="17"/>
      <c r="AB19" s="17">
        <v>0</v>
      </c>
      <c r="AC19" s="17"/>
      <c r="AD19" s="16"/>
      <c r="AE19" s="16">
        <v>44013</v>
      </c>
      <c r="AF19" s="16"/>
      <c r="AG19" s="16"/>
      <c r="AH19" s="18">
        <f t="shared" si="3"/>
        <v>0</v>
      </c>
      <c r="AI19" s="18" t="str">
        <f t="shared" si="4"/>
        <v/>
      </c>
      <c r="AJ19" s="18" t="str">
        <f t="shared" si="5"/>
        <v/>
      </c>
      <c r="AK19" s="18">
        <f t="shared" si="0"/>
        <v>0</v>
      </c>
      <c r="AL19" s="18">
        <f t="shared" si="1"/>
        <v>0</v>
      </c>
      <c r="AM19" s="15"/>
      <c r="AN19" s="15"/>
      <c r="AO19" s="15"/>
      <c r="AP19" s="15"/>
      <c r="AQ19" s="15"/>
      <c r="AR19" s="15"/>
      <c r="AS19" s="15"/>
      <c r="AT19" s="15"/>
      <c r="AU19" s="15" t="s">
        <v>64</v>
      </c>
      <c r="AV19" s="15" t="s">
        <v>64</v>
      </c>
      <c r="AW19" s="19"/>
      <c r="AX19" s="19"/>
    </row>
    <row r="20" spans="1:50" ht="45" customHeight="1" x14ac:dyDescent="0.2">
      <c r="A20" s="15">
        <v>19</v>
      </c>
      <c r="B20" s="15" t="s">
        <v>137</v>
      </c>
      <c r="C20" s="15" t="s">
        <v>138</v>
      </c>
      <c r="D20" s="15" t="s">
        <v>94</v>
      </c>
      <c r="E20" s="15" t="s">
        <v>139</v>
      </c>
      <c r="F20" s="15" t="s">
        <v>140</v>
      </c>
      <c r="G20" s="15" t="s">
        <v>141</v>
      </c>
      <c r="H20" s="15" t="s">
        <v>142</v>
      </c>
      <c r="I20" s="15" t="s">
        <v>143</v>
      </c>
      <c r="J20" s="16">
        <v>44044</v>
      </c>
      <c r="K20" s="16">
        <v>44196</v>
      </c>
      <c r="L20" s="15" t="s">
        <v>144</v>
      </c>
      <c r="M20" s="15" t="s">
        <v>145</v>
      </c>
      <c r="N20" s="15" t="s">
        <v>59</v>
      </c>
      <c r="O20" s="15" t="s">
        <v>146</v>
      </c>
      <c r="P20" s="15" t="s">
        <v>61</v>
      </c>
      <c r="Q20" s="17">
        <f>SUM(R20:U20)</f>
        <v>5</v>
      </c>
      <c r="R20" s="17">
        <v>0</v>
      </c>
      <c r="S20" s="17">
        <v>0</v>
      </c>
      <c r="T20" s="17">
        <v>5</v>
      </c>
      <c r="U20" s="17">
        <v>0</v>
      </c>
      <c r="V20" s="17">
        <v>0</v>
      </c>
      <c r="W20" s="17"/>
      <c r="X20" s="17">
        <v>0</v>
      </c>
      <c r="Y20" s="17" t="s">
        <v>147</v>
      </c>
      <c r="Z20" s="17">
        <v>0</v>
      </c>
      <c r="AA20" s="17"/>
      <c r="AB20" s="17">
        <v>0</v>
      </c>
      <c r="AC20" s="17"/>
      <c r="AD20" s="16"/>
      <c r="AE20" s="16"/>
      <c r="AF20" s="16"/>
      <c r="AG20" s="16"/>
      <c r="AH20" s="18">
        <f t="shared" si="3"/>
        <v>0</v>
      </c>
      <c r="AI20" s="18" t="str">
        <f t="shared" si="4"/>
        <v/>
      </c>
      <c r="AJ20" s="18" t="str">
        <f t="shared" si="5"/>
        <v/>
      </c>
      <c r="AK20" s="18">
        <f t="shared" si="0"/>
        <v>0</v>
      </c>
      <c r="AL20" s="18" t="str">
        <f t="shared" si="1"/>
        <v/>
      </c>
      <c r="AM20" s="15"/>
      <c r="AN20" s="15"/>
      <c r="AO20" s="15"/>
      <c r="AP20" s="15"/>
      <c r="AQ20" s="15"/>
      <c r="AR20" s="15"/>
      <c r="AS20" s="15"/>
      <c r="AT20" s="15"/>
      <c r="AU20" s="15" t="s">
        <v>64</v>
      </c>
      <c r="AV20" s="15" t="s">
        <v>64</v>
      </c>
      <c r="AW20" s="15"/>
      <c r="AX20" s="19"/>
    </row>
    <row r="21" spans="1:50" ht="45" customHeight="1" x14ac:dyDescent="0.2">
      <c r="A21" s="15">
        <v>20</v>
      </c>
      <c r="B21" s="15" t="s">
        <v>137</v>
      </c>
      <c r="C21" s="15" t="s">
        <v>138</v>
      </c>
      <c r="D21" s="15" t="s">
        <v>94</v>
      </c>
      <c r="E21" s="15" t="s">
        <v>139</v>
      </c>
      <c r="F21" s="15" t="s">
        <v>140</v>
      </c>
      <c r="G21" s="15" t="s">
        <v>141</v>
      </c>
      <c r="H21" s="15" t="s">
        <v>142</v>
      </c>
      <c r="I21" s="15" t="s">
        <v>148</v>
      </c>
      <c r="J21" s="16">
        <v>43891</v>
      </c>
      <c r="K21" s="16">
        <v>44196</v>
      </c>
      <c r="L21" s="15" t="s">
        <v>149</v>
      </c>
      <c r="M21" s="15" t="s">
        <v>150</v>
      </c>
      <c r="N21" s="15" t="s">
        <v>59</v>
      </c>
      <c r="O21" s="15" t="s">
        <v>146</v>
      </c>
      <c r="P21" s="15" t="s">
        <v>61</v>
      </c>
      <c r="Q21" s="17">
        <f t="shared" ref="Q21:Q84" si="6">SUM(R21:U21)</f>
        <v>4</v>
      </c>
      <c r="R21" s="17">
        <v>1</v>
      </c>
      <c r="S21" s="17">
        <v>1</v>
      </c>
      <c r="T21" s="17">
        <v>1</v>
      </c>
      <c r="U21" s="17">
        <v>1</v>
      </c>
      <c r="V21" s="17">
        <v>1</v>
      </c>
      <c r="W21" s="17" t="s">
        <v>151</v>
      </c>
      <c r="X21" s="17">
        <v>1</v>
      </c>
      <c r="Y21" s="17" t="s">
        <v>152</v>
      </c>
      <c r="Z21" s="17">
        <v>0</v>
      </c>
      <c r="AA21" s="17"/>
      <c r="AB21" s="17">
        <v>0</v>
      </c>
      <c r="AC21" s="17"/>
      <c r="AD21" s="16"/>
      <c r="AE21" s="16"/>
      <c r="AF21" s="16"/>
      <c r="AG21" s="16"/>
      <c r="AH21" s="18">
        <f t="shared" si="3"/>
        <v>0.5</v>
      </c>
      <c r="AI21" s="18">
        <f t="shared" si="4"/>
        <v>1</v>
      </c>
      <c r="AJ21" s="18">
        <f t="shared" si="5"/>
        <v>1</v>
      </c>
      <c r="AK21" s="18">
        <f t="shared" si="0"/>
        <v>0</v>
      </c>
      <c r="AL21" s="18">
        <f t="shared" si="1"/>
        <v>0</v>
      </c>
      <c r="AM21" s="15"/>
      <c r="AN21" s="15"/>
      <c r="AO21" s="15"/>
      <c r="AP21" s="15"/>
      <c r="AQ21" s="15" t="s">
        <v>63</v>
      </c>
      <c r="AR21" s="15" t="s">
        <v>63</v>
      </c>
      <c r="AS21" s="15"/>
      <c r="AT21" s="15"/>
      <c r="AU21" s="15" t="s">
        <v>153</v>
      </c>
      <c r="AV21" s="15" t="s">
        <v>154</v>
      </c>
      <c r="AW21" s="19"/>
      <c r="AX21" s="19"/>
    </row>
    <row r="22" spans="1:50" ht="45" customHeight="1" x14ac:dyDescent="0.2">
      <c r="A22" s="15">
        <v>21</v>
      </c>
      <c r="B22" s="15" t="s">
        <v>137</v>
      </c>
      <c r="C22" s="15" t="s">
        <v>138</v>
      </c>
      <c r="D22" s="15" t="s">
        <v>94</v>
      </c>
      <c r="E22" s="15" t="s">
        <v>139</v>
      </c>
      <c r="F22" s="15" t="s">
        <v>140</v>
      </c>
      <c r="G22" s="15" t="s">
        <v>141</v>
      </c>
      <c r="H22" s="15" t="s">
        <v>142</v>
      </c>
      <c r="I22" s="15" t="s">
        <v>155</v>
      </c>
      <c r="J22" s="16">
        <v>43891</v>
      </c>
      <c r="K22" s="16">
        <v>44196</v>
      </c>
      <c r="L22" s="15" t="s">
        <v>156</v>
      </c>
      <c r="M22" s="15" t="s">
        <v>150</v>
      </c>
      <c r="N22" s="15" t="s">
        <v>119</v>
      </c>
      <c r="O22" s="15" t="s">
        <v>146</v>
      </c>
      <c r="P22" s="15" t="s">
        <v>61</v>
      </c>
      <c r="Q22" s="18">
        <f t="shared" si="6"/>
        <v>1</v>
      </c>
      <c r="R22" s="18">
        <v>0.1</v>
      </c>
      <c r="S22" s="18">
        <v>0.3</v>
      </c>
      <c r="T22" s="18">
        <v>0.3</v>
      </c>
      <c r="U22" s="18">
        <v>0.3</v>
      </c>
      <c r="V22" s="18">
        <v>0.1</v>
      </c>
      <c r="W22" s="18" t="s">
        <v>157</v>
      </c>
      <c r="X22" s="18">
        <v>0.3</v>
      </c>
      <c r="Y22" s="18" t="s">
        <v>158</v>
      </c>
      <c r="Z22" s="17">
        <v>0</v>
      </c>
      <c r="AA22" s="18"/>
      <c r="AB22" s="18">
        <v>0</v>
      </c>
      <c r="AC22" s="17"/>
      <c r="AD22" s="16"/>
      <c r="AE22" s="16"/>
      <c r="AF22" s="16"/>
      <c r="AG22" s="16"/>
      <c r="AH22" s="18">
        <f t="shared" si="3"/>
        <v>0.4</v>
      </c>
      <c r="AI22" s="18">
        <f t="shared" si="4"/>
        <v>1</v>
      </c>
      <c r="AJ22" s="18">
        <f t="shared" si="5"/>
        <v>1</v>
      </c>
      <c r="AK22" s="18">
        <f t="shared" si="0"/>
        <v>0</v>
      </c>
      <c r="AL22" s="18">
        <f t="shared" si="1"/>
        <v>0</v>
      </c>
      <c r="AM22" s="15"/>
      <c r="AN22" s="15"/>
      <c r="AO22" s="15"/>
      <c r="AP22" s="15"/>
      <c r="AQ22" s="15" t="s">
        <v>63</v>
      </c>
      <c r="AR22" s="15" t="s">
        <v>63</v>
      </c>
      <c r="AS22" s="15"/>
      <c r="AT22" s="15"/>
      <c r="AU22" s="15" t="s">
        <v>159</v>
      </c>
      <c r="AV22" s="15" t="s">
        <v>160</v>
      </c>
      <c r="AW22" s="19"/>
      <c r="AX22" s="19"/>
    </row>
    <row r="23" spans="1:50" ht="45" customHeight="1" x14ac:dyDescent="0.2">
      <c r="A23" s="15">
        <v>22</v>
      </c>
      <c r="B23" s="15" t="s">
        <v>137</v>
      </c>
      <c r="C23" s="15" t="s">
        <v>138</v>
      </c>
      <c r="D23" s="15" t="s">
        <v>94</v>
      </c>
      <c r="E23" s="15" t="s">
        <v>139</v>
      </c>
      <c r="F23" s="15" t="s">
        <v>140</v>
      </c>
      <c r="G23" s="15" t="s">
        <v>141</v>
      </c>
      <c r="H23" s="15" t="s">
        <v>142</v>
      </c>
      <c r="I23" s="15" t="s">
        <v>161</v>
      </c>
      <c r="J23" s="16">
        <v>43891</v>
      </c>
      <c r="K23" s="16">
        <v>44196</v>
      </c>
      <c r="L23" s="15" t="s">
        <v>162</v>
      </c>
      <c r="M23" s="15" t="s">
        <v>150</v>
      </c>
      <c r="N23" s="15" t="s">
        <v>59</v>
      </c>
      <c r="O23" s="15" t="s">
        <v>146</v>
      </c>
      <c r="P23" s="15" t="s">
        <v>61</v>
      </c>
      <c r="Q23" s="17">
        <f t="shared" si="6"/>
        <v>22</v>
      </c>
      <c r="R23" s="17">
        <v>2</v>
      </c>
      <c r="S23" s="17">
        <v>6</v>
      </c>
      <c r="T23" s="17">
        <v>6</v>
      </c>
      <c r="U23" s="17">
        <v>8</v>
      </c>
      <c r="V23" s="17">
        <v>2</v>
      </c>
      <c r="W23" s="17" t="s">
        <v>163</v>
      </c>
      <c r="X23" s="17">
        <v>8</v>
      </c>
      <c r="Y23" s="17" t="s">
        <v>164</v>
      </c>
      <c r="Z23" s="17">
        <v>0</v>
      </c>
      <c r="AA23" s="17"/>
      <c r="AB23" s="17">
        <v>0</v>
      </c>
      <c r="AC23" s="17"/>
      <c r="AD23" s="16"/>
      <c r="AE23" s="16"/>
      <c r="AF23" s="16"/>
      <c r="AG23" s="16"/>
      <c r="AH23" s="18">
        <f t="shared" si="3"/>
        <v>0.45454545454545453</v>
      </c>
      <c r="AI23" s="18">
        <f t="shared" si="4"/>
        <v>1</v>
      </c>
      <c r="AJ23" s="18">
        <f t="shared" si="5"/>
        <v>1</v>
      </c>
      <c r="AK23" s="18">
        <f t="shared" si="0"/>
        <v>0</v>
      </c>
      <c r="AL23" s="18">
        <f t="shared" si="1"/>
        <v>0</v>
      </c>
      <c r="AM23" s="15"/>
      <c r="AN23" s="15"/>
      <c r="AO23" s="15"/>
      <c r="AP23" s="15"/>
      <c r="AQ23" s="15" t="s">
        <v>63</v>
      </c>
      <c r="AR23" s="15" t="s">
        <v>63</v>
      </c>
      <c r="AS23" s="15"/>
      <c r="AT23" s="15"/>
      <c r="AU23" s="15" t="s">
        <v>165</v>
      </c>
      <c r="AV23" s="15" t="s">
        <v>166</v>
      </c>
      <c r="AW23" s="19"/>
      <c r="AX23" s="19"/>
    </row>
    <row r="24" spans="1:50" ht="45" customHeight="1" x14ac:dyDescent="0.2">
      <c r="A24" s="15">
        <v>23</v>
      </c>
      <c r="B24" s="15" t="s">
        <v>137</v>
      </c>
      <c r="C24" s="15" t="s">
        <v>138</v>
      </c>
      <c r="D24" s="15" t="s">
        <v>94</v>
      </c>
      <c r="E24" s="15" t="s">
        <v>139</v>
      </c>
      <c r="F24" s="15" t="s">
        <v>140</v>
      </c>
      <c r="G24" s="15" t="s">
        <v>141</v>
      </c>
      <c r="H24" s="15" t="s">
        <v>142</v>
      </c>
      <c r="I24" s="15" t="s">
        <v>167</v>
      </c>
      <c r="J24" s="16">
        <v>43922</v>
      </c>
      <c r="K24" s="16">
        <v>44135</v>
      </c>
      <c r="L24" s="15" t="s">
        <v>156</v>
      </c>
      <c r="M24" s="15" t="s">
        <v>150</v>
      </c>
      <c r="N24" s="15" t="s">
        <v>59</v>
      </c>
      <c r="O24" s="15" t="s">
        <v>146</v>
      </c>
      <c r="P24" s="15" t="s">
        <v>61</v>
      </c>
      <c r="Q24" s="17">
        <f t="shared" si="6"/>
        <v>15</v>
      </c>
      <c r="R24" s="17">
        <v>0</v>
      </c>
      <c r="S24" s="17">
        <v>5</v>
      </c>
      <c r="T24" s="17">
        <v>5</v>
      </c>
      <c r="U24" s="17">
        <v>5</v>
      </c>
      <c r="V24" s="17">
        <v>0</v>
      </c>
      <c r="W24" s="17"/>
      <c r="X24" s="17">
        <v>0</v>
      </c>
      <c r="Y24" s="17" t="s">
        <v>168</v>
      </c>
      <c r="Z24" s="17">
        <v>0</v>
      </c>
      <c r="AA24" s="17"/>
      <c r="AB24" s="17">
        <v>0</v>
      </c>
      <c r="AC24" s="17"/>
      <c r="AD24" s="16"/>
      <c r="AE24" s="16"/>
      <c r="AF24" s="16"/>
      <c r="AG24" s="16"/>
      <c r="AH24" s="18">
        <f t="shared" si="3"/>
        <v>0</v>
      </c>
      <c r="AI24" s="18" t="str">
        <f t="shared" si="4"/>
        <v/>
      </c>
      <c r="AJ24" s="18">
        <f t="shared" si="5"/>
        <v>0</v>
      </c>
      <c r="AK24" s="18">
        <f t="shared" si="0"/>
        <v>0</v>
      </c>
      <c r="AL24" s="18">
        <f t="shared" si="1"/>
        <v>0</v>
      </c>
      <c r="AM24" s="15"/>
      <c r="AN24" s="15"/>
      <c r="AO24" s="15"/>
      <c r="AP24" s="15"/>
      <c r="AQ24" s="15"/>
      <c r="AR24" s="15" t="s">
        <v>63</v>
      </c>
      <c r="AS24" s="15"/>
      <c r="AT24" s="15"/>
      <c r="AU24" s="15" t="s">
        <v>64</v>
      </c>
      <c r="AV24" s="15" t="s">
        <v>169</v>
      </c>
      <c r="AW24" s="19"/>
      <c r="AX24" s="19"/>
    </row>
    <row r="25" spans="1:50" ht="45" customHeight="1" x14ac:dyDescent="0.2">
      <c r="A25" s="15">
        <v>24</v>
      </c>
      <c r="B25" s="15" t="s">
        <v>137</v>
      </c>
      <c r="C25" s="15" t="s">
        <v>170</v>
      </c>
      <c r="D25" s="15" t="s">
        <v>94</v>
      </c>
      <c r="E25" s="15" t="s">
        <v>139</v>
      </c>
      <c r="F25" s="15" t="s">
        <v>140</v>
      </c>
      <c r="G25" s="15" t="s">
        <v>141</v>
      </c>
      <c r="H25" s="15" t="s">
        <v>142</v>
      </c>
      <c r="I25" s="15" t="s">
        <v>171</v>
      </c>
      <c r="J25" s="16">
        <v>43891</v>
      </c>
      <c r="K25" s="16">
        <v>43921</v>
      </c>
      <c r="L25" s="15" t="s">
        <v>172</v>
      </c>
      <c r="M25" s="15" t="s">
        <v>150</v>
      </c>
      <c r="N25" s="15" t="s">
        <v>59</v>
      </c>
      <c r="O25" s="15" t="s">
        <v>173</v>
      </c>
      <c r="P25" s="15" t="s">
        <v>61</v>
      </c>
      <c r="Q25" s="17">
        <f t="shared" si="6"/>
        <v>1</v>
      </c>
      <c r="R25" s="17">
        <v>1</v>
      </c>
      <c r="S25" s="17">
        <v>0</v>
      </c>
      <c r="T25" s="17">
        <v>0</v>
      </c>
      <c r="U25" s="17">
        <v>0</v>
      </c>
      <c r="V25" s="17">
        <v>1</v>
      </c>
      <c r="W25" s="17" t="s">
        <v>174</v>
      </c>
      <c r="X25" s="17">
        <v>0</v>
      </c>
      <c r="Y25" s="17"/>
      <c r="Z25" s="17">
        <v>0</v>
      </c>
      <c r="AA25" s="17"/>
      <c r="AB25" s="17">
        <v>0</v>
      </c>
      <c r="AC25" s="17"/>
      <c r="AD25" s="16"/>
      <c r="AE25" s="16"/>
      <c r="AF25" s="16"/>
      <c r="AG25" s="16"/>
      <c r="AH25" s="18">
        <f t="shared" si="3"/>
        <v>1</v>
      </c>
      <c r="AI25" s="18">
        <f t="shared" si="4"/>
        <v>1</v>
      </c>
      <c r="AJ25" s="18" t="str">
        <f t="shared" si="5"/>
        <v/>
      </c>
      <c r="AK25" s="18" t="str">
        <f t="shared" si="0"/>
        <v/>
      </c>
      <c r="AL25" s="18" t="str">
        <f t="shared" si="1"/>
        <v/>
      </c>
      <c r="AM25" s="15"/>
      <c r="AN25" s="15"/>
      <c r="AO25" s="15"/>
      <c r="AP25" s="15"/>
      <c r="AQ25" s="15" t="s">
        <v>63</v>
      </c>
      <c r="AR25" s="15"/>
      <c r="AS25" s="15"/>
      <c r="AT25" s="15"/>
      <c r="AU25" s="15" t="s">
        <v>175</v>
      </c>
      <c r="AV25" s="15" t="s">
        <v>64</v>
      </c>
      <c r="AW25" s="19"/>
      <c r="AX25" s="19"/>
    </row>
    <row r="26" spans="1:50" ht="45" customHeight="1" x14ac:dyDescent="0.2">
      <c r="A26" s="15">
        <v>25</v>
      </c>
      <c r="B26" s="15" t="s">
        <v>137</v>
      </c>
      <c r="C26" s="15" t="s">
        <v>170</v>
      </c>
      <c r="D26" s="15" t="s">
        <v>94</v>
      </c>
      <c r="E26" s="15" t="s">
        <v>139</v>
      </c>
      <c r="F26" s="15" t="s">
        <v>140</v>
      </c>
      <c r="G26" s="15" t="s">
        <v>141</v>
      </c>
      <c r="H26" s="15" t="s">
        <v>142</v>
      </c>
      <c r="I26" s="15" t="s">
        <v>176</v>
      </c>
      <c r="J26" s="16">
        <v>43922</v>
      </c>
      <c r="K26" s="16">
        <v>44196</v>
      </c>
      <c r="L26" s="15" t="s">
        <v>156</v>
      </c>
      <c r="M26" s="15" t="s">
        <v>150</v>
      </c>
      <c r="N26" s="15" t="s">
        <v>119</v>
      </c>
      <c r="O26" s="15" t="s">
        <v>173</v>
      </c>
      <c r="P26" s="15" t="s">
        <v>61</v>
      </c>
      <c r="Q26" s="18">
        <f t="shared" si="6"/>
        <v>1</v>
      </c>
      <c r="R26" s="18">
        <v>0</v>
      </c>
      <c r="S26" s="18">
        <v>0.4</v>
      </c>
      <c r="T26" s="18">
        <v>0.3</v>
      </c>
      <c r="U26" s="18">
        <v>0.3</v>
      </c>
      <c r="V26" s="18">
        <v>0</v>
      </c>
      <c r="W26" s="18"/>
      <c r="X26" s="18">
        <v>0.4</v>
      </c>
      <c r="Y26" s="18" t="s">
        <v>177</v>
      </c>
      <c r="Z26" s="17">
        <v>0</v>
      </c>
      <c r="AA26" s="18"/>
      <c r="AB26" s="18">
        <v>0</v>
      </c>
      <c r="AC26" s="17"/>
      <c r="AD26" s="16"/>
      <c r="AE26" s="16"/>
      <c r="AF26" s="16"/>
      <c r="AG26" s="16"/>
      <c r="AH26" s="18">
        <f t="shared" si="3"/>
        <v>0.4</v>
      </c>
      <c r="AI26" s="18" t="str">
        <f t="shared" si="4"/>
        <v/>
      </c>
      <c r="AJ26" s="18">
        <f t="shared" si="5"/>
        <v>1</v>
      </c>
      <c r="AK26" s="18">
        <f t="shared" si="0"/>
        <v>0</v>
      </c>
      <c r="AL26" s="18">
        <f t="shared" si="1"/>
        <v>0</v>
      </c>
      <c r="AM26" s="15"/>
      <c r="AN26" s="15"/>
      <c r="AO26" s="15"/>
      <c r="AP26" s="15"/>
      <c r="AQ26" s="15"/>
      <c r="AR26" s="15" t="s">
        <v>63</v>
      </c>
      <c r="AS26" s="15"/>
      <c r="AT26" s="15"/>
      <c r="AU26" s="15" t="s">
        <v>64</v>
      </c>
      <c r="AV26" s="15" t="s">
        <v>179</v>
      </c>
      <c r="AW26" s="19"/>
      <c r="AX26" s="19"/>
    </row>
    <row r="27" spans="1:50" ht="45" customHeight="1" x14ac:dyDescent="0.2">
      <c r="A27" s="15">
        <v>26</v>
      </c>
      <c r="B27" s="15" t="s">
        <v>137</v>
      </c>
      <c r="C27" s="15" t="s">
        <v>170</v>
      </c>
      <c r="D27" s="15" t="s">
        <v>94</v>
      </c>
      <c r="E27" s="15" t="s">
        <v>139</v>
      </c>
      <c r="F27" s="15" t="s">
        <v>140</v>
      </c>
      <c r="G27" s="15" t="s">
        <v>141</v>
      </c>
      <c r="H27" s="15" t="s">
        <v>142</v>
      </c>
      <c r="I27" s="15" t="s">
        <v>180</v>
      </c>
      <c r="J27" s="16">
        <v>44105</v>
      </c>
      <c r="K27" s="16">
        <v>44135</v>
      </c>
      <c r="L27" s="15" t="s">
        <v>181</v>
      </c>
      <c r="M27" s="15" t="s">
        <v>150</v>
      </c>
      <c r="N27" s="15" t="s">
        <v>59</v>
      </c>
      <c r="O27" s="15" t="s">
        <v>173</v>
      </c>
      <c r="P27" s="15" t="s">
        <v>61</v>
      </c>
      <c r="Q27" s="17">
        <f t="shared" si="6"/>
        <v>1</v>
      </c>
      <c r="R27" s="17">
        <v>0</v>
      </c>
      <c r="S27" s="17">
        <v>0</v>
      </c>
      <c r="T27" s="17">
        <v>0</v>
      </c>
      <c r="U27" s="17">
        <v>1</v>
      </c>
      <c r="V27" s="17">
        <v>0</v>
      </c>
      <c r="W27" s="17"/>
      <c r="X27" s="17">
        <v>0</v>
      </c>
      <c r="Y27" s="17"/>
      <c r="Z27" s="17">
        <v>0</v>
      </c>
      <c r="AA27" s="17"/>
      <c r="AB27" s="17">
        <v>0</v>
      </c>
      <c r="AC27" s="17"/>
      <c r="AD27" s="16"/>
      <c r="AE27" s="16"/>
      <c r="AF27" s="16"/>
      <c r="AG27" s="16"/>
      <c r="AH27" s="18">
        <f t="shared" si="3"/>
        <v>0</v>
      </c>
      <c r="AI27" s="18" t="str">
        <f t="shared" si="4"/>
        <v/>
      </c>
      <c r="AJ27" s="18" t="str">
        <f t="shared" si="5"/>
        <v/>
      </c>
      <c r="AK27" s="18" t="str">
        <f t="shared" si="0"/>
        <v/>
      </c>
      <c r="AL27" s="18">
        <f t="shared" si="1"/>
        <v>0</v>
      </c>
      <c r="AM27" s="15"/>
      <c r="AN27" s="15"/>
      <c r="AO27" s="15"/>
      <c r="AP27" s="15"/>
      <c r="AQ27" s="15"/>
      <c r="AR27" s="15"/>
      <c r="AS27" s="15"/>
      <c r="AT27" s="15"/>
      <c r="AU27" s="15" t="s">
        <v>64</v>
      </c>
      <c r="AV27" s="15" t="s">
        <v>64</v>
      </c>
      <c r="AW27" s="19"/>
      <c r="AX27" s="19"/>
    </row>
    <row r="28" spans="1:50" ht="45" customHeight="1" x14ac:dyDescent="0.2">
      <c r="A28" s="15">
        <v>27</v>
      </c>
      <c r="B28" s="15" t="s">
        <v>137</v>
      </c>
      <c r="C28" s="15" t="s">
        <v>182</v>
      </c>
      <c r="D28" s="15" t="s">
        <v>94</v>
      </c>
      <c r="E28" s="15" t="s">
        <v>139</v>
      </c>
      <c r="F28" s="15" t="s">
        <v>183</v>
      </c>
      <c r="G28" s="15" t="s">
        <v>141</v>
      </c>
      <c r="H28" s="15" t="s">
        <v>142</v>
      </c>
      <c r="I28" s="15" t="s">
        <v>184</v>
      </c>
      <c r="J28" s="16">
        <v>43831</v>
      </c>
      <c r="K28" s="16">
        <v>44196</v>
      </c>
      <c r="L28" s="15" t="s">
        <v>156</v>
      </c>
      <c r="M28" s="15" t="s">
        <v>150</v>
      </c>
      <c r="N28" s="15" t="s">
        <v>59</v>
      </c>
      <c r="O28" s="15" t="s">
        <v>185</v>
      </c>
      <c r="P28" s="15" t="s">
        <v>186</v>
      </c>
      <c r="Q28" s="17">
        <f t="shared" si="6"/>
        <v>2937440077</v>
      </c>
      <c r="R28" s="17">
        <v>579896528</v>
      </c>
      <c r="S28" s="17">
        <v>751156288</v>
      </c>
      <c r="T28" s="17">
        <v>765854290</v>
      </c>
      <c r="U28" s="17">
        <v>840532971</v>
      </c>
      <c r="V28" s="17">
        <v>230920811</v>
      </c>
      <c r="W28" s="17" t="s">
        <v>187</v>
      </c>
      <c r="X28" s="17">
        <v>129862964</v>
      </c>
      <c r="Y28" s="17" t="s">
        <v>188</v>
      </c>
      <c r="Z28" s="17">
        <v>0</v>
      </c>
      <c r="AA28" s="17"/>
      <c r="AB28" s="17">
        <v>0</v>
      </c>
      <c r="AC28" s="17"/>
      <c r="AD28" s="16"/>
      <c r="AE28" s="16"/>
      <c r="AF28" s="16"/>
      <c r="AG28" s="16"/>
      <c r="AH28" s="18">
        <f t="shared" si="3"/>
        <v>0.12282251400630019</v>
      </c>
      <c r="AI28" s="18">
        <f t="shared" si="4"/>
        <v>0.39821037004036003</v>
      </c>
      <c r="AJ28" s="18">
        <f t="shared" si="5"/>
        <v>0.1728840802834363</v>
      </c>
      <c r="AK28" s="18">
        <f t="shared" si="0"/>
        <v>0</v>
      </c>
      <c r="AL28" s="18">
        <f t="shared" si="1"/>
        <v>0</v>
      </c>
      <c r="AM28" s="15"/>
      <c r="AN28" s="15"/>
      <c r="AO28" s="15"/>
      <c r="AP28" s="15"/>
      <c r="AQ28" s="15" t="s">
        <v>178</v>
      </c>
      <c r="AR28" s="15" t="s">
        <v>178</v>
      </c>
      <c r="AS28" s="15"/>
      <c r="AT28" s="15"/>
      <c r="AU28" s="15" t="s">
        <v>189</v>
      </c>
      <c r="AV28" s="15" t="s">
        <v>190</v>
      </c>
      <c r="AW28" s="19"/>
      <c r="AX28" s="19"/>
    </row>
    <row r="29" spans="1:50" ht="45" customHeight="1" x14ac:dyDescent="0.2">
      <c r="A29" s="15">
        <v>28</v>
      </c>
      <c r="B29" s="15" t="s">
        <v>137</v>
      </c>
      <c r="C29" s="15" t="s">
        <v>182</v>
      </c>
      <c r="D29" s="15" t="s">
        <v>94</v>
      </c>
      <c r="E29" s="15" t="s">
        <v>139</v>
      </c>
      <c r="F29" s="15" t="s">
        <v>183</v>
      </c>
      <c r="G29" s="15" t="s">
        <v>141</v>
      </c>
      <c r="H29" s="15" t="s">
        <v>142</v>
      </c>
      <c r="I29" s="15" t="s">
        <v>191</v>
      </c>
      <c r="J29" s="16">
        <v>43831</v>
      </c>
      <c r="K29" s="16">
        <v>44196</v>
      </c>
      <c r="L29" s="15" t="s">
        <v>156</v>
      </c>
      <c r="M29" s="15" t="s">
        <v>150</v>
      </c>
      <c r="N29" s="15" t="s">
        <v>59</v>
      </c>
      <c r="O29" s="15" t="s">
        <v>185</v>
      </c>
      <c r="P29" s="15" t="s">
        <v>186</v>
      </c>
      <c r="Q29" s="17">
        <f t="shared" si="6"/>
        <v>6266559923</v>
      </c>
      <c r="R29" s="17">
        <v>1237116757</v>
      </c>
      <c r="S29" s="17">
        <v>1602472141</v>
      </c>
      <c r="T29" s="17">
        <v>1633827985</v>
      </c>
      <c r="U29" s="17">
        <v>1793143040</v>
      </c>
      <c r="V29" s="17">
        <v>1105981960</v>
      </c>
      <c r="W29" s="17" t="s">
        <v>192</v>
      </c>
      <c r="X29" s="17">
        <v>234758682</v>
      </c>
      <c r="Y29" s="17" t="s">
        <v>193</v>
      </c>
      <c r="Z29" s="17">
        <v>0</v>
      </c>
      <c r="AA29" s="17"/>
      <c r="AB29" s="17">
        <v>0</v>
      </c>
      <c r="AC29" s="17"/>
      <c r="AD29" s="16"/>
      <c r="AE29" s="16"/>
      <c r="AF29" s="16"/>
      <c r="AG29" s="16"/>
      <c r="AH29" s="18">
        <f t="shared" si="3"/>
        <v>0.21395161914579525</v>
      </c>
      <c r="AI29" s="18">
        <f t="shared" si="4"/>
        <v>0.89399965988820573</v>
      </c>
      <c r="AJ29" s="18">
        <f t="shared" si="5"/>
        <v>0.14649782420148794</v>
      </c>
      <c r="AK29" s="18">
        <f t="shared" si="0"/>
        <v>0</v>
      </c>
      <c r="AL29" s="18">
        <f t="shared" si="1"/>
        <v>0</v>
      </c>
      <c r="AM29" s="15"/>
      <c r="AN29" s="15"/>
      <c r="AO29" s="15"/>
      <c r="AP29" s="15"/>
      <c r="AQ29" s="15" t="s">
        <v>178</v>
      </c>
      <c r="AR29" s="15" t="s">
        <v>178</v>
      </c>
      <c r="AS29" s="15"/>
      <c r="AT29" s="15"/>
      <c r="AU29" s="15" t="s">
        <v>194</v>
      </c>
      <c r="AV29" s="15" t="s">
        <v>190</v>
      </c>
      <c r="AW29" s="19"/>
      <c r="AX29" s="19"/>
    </row>
    <row r="30" spans="1:50" ht="45" customHeight="1" x14ac:dyDescent="0.2">
      <c r="A30" s="15">
        <v>29</v>
      </c>
      <c r="B30" s="15" t="s">
        <v>137</v>
      </c>
      <c r="C30" s="15" t="s">
        <v>182</v>
      </c>
      <c r="D30" s="15" t="s">
        <v>94</v>
      </c>
      <c r="E30" s="15" t="s">
        <v>139</v>
      </c>
      <c r="F30" s="15" t="s">
        <v>183</v>
      </c>
      <c r="G30" s="15" t="s">
        <v>141</v>
      </c>
      <c r="H30" s="15" t="s">
        <v>142</v>
      </c>
      <c r="I30" s="15" t="s">
        <v>195</v>
      </c>
      <c r="J30" s="16">
        <v>43831</v>
      </c>
      <c r="K30" s="16">
        <v>44196</v>
      </c>
      <c r="L30" s="15" t="s">
        <v>156</v>
      </c>
      <c r="M30" s="15" t="s">
        <v>150</v>
      </c>
      <c r="N30" s="15" t="s">
        <v>59</v>
      </c>
      <c r="O30" s="15" t="s">
        <v>185</v>
      </c>
      <c r="P30" s="15" t="s">
        <v>186</v>
      </c>
      <c r="Q30" s="17">
        <f t="shared" si="6"/>
        <v>62029000000</v>
      </c>
      <c r="R30" s="17">
        <v>13268003100</v>
      </c>
      <c r="S30" s="17">
        <v>15302554300</v>
      </c>
      <c r="T30" s="17">
        <v>16816061900</v>
      </c>
      <c r="U30" s="17">
        <v>16642380700</v>
      </c>
      <c r="V30" s="17">
        <v>4024582676</v>
      </c>
      <c r="W30" s="17" t="s">
        <v>196</v>
      </c>
      <c r="X30" s="17">
        <v>298681000</v>
      </c>
      <c r="Y30" s="17" t="s">
        <v>197</v>
      </c>
      <c r="Z30" s="17">
        <v>0</v>
      </c>
      <c r="AA30" s="17"/>
      <c r="AB30" s="17">
        <v>0</v>
      </c>
      <c r="AC30" s="17"/>
      <c r="AD30" s="16"/>
      <c r="AE30" s="16"/>
      <c r="AF30" s="16"/>
      <c r="AG30" s="16"/>
      <c r="AH30" s="18">
        <f t="shared" si="3"/>
        <v>6.9697458866014278E-2</v>
      </c>
      <c r="AI30" s="18">
        <f t="shared" si="4"/>
        <v>0.30332994691567416</v>
      </c>
      <c r="AJ30" s="18">
        <f t="shared" si="5"/>
        <v>1.9518375438798474E-2</v>
      </c>
      <c r="AK30" s="18">
        <f t="shared" si="0"/>
        <v>0</v>
      </c>
      <c r="AL30" s="18">
        <f t="shared" si="1"/>
        <v>0</v>
      </c>
      <c r="AM30" s="15"/>
      <c r="AN30" s="15"/>
      <c r="AO30" s="15"/>
      <c r="AP30" s="15"/>
      <c r="AQ30" s="15" t="s">
        <v>178</v>
      </c>
      <c r="AR30" s="15" t="s">
        <v>178</v>
      </c>
      <c r="AS30" s="15"/>
      <c r="AT30" s="15"/>
      <c r="AU30" s="15" t="s">
        <v>198</v>
      </c>
      <c r="AV30" s="15" t="s">
        <v>199</v>
      </c>
      <c r="AW30" s="19"/>
      <c r="AX30" s="19"/>
    </row>
    <row r="31" spans="1:50" ht="45" customHeight="1" x14ac:dyDescent="0.2">
      <c r="A31" s="15">
        <v>30</v>
      </c>
      <c r="B31" s="15" t="s">
        <v>137</v>
      </c>
      <c r="C31" s="15" t="s">
        <v>200</v>
      </c>
      <c r="D31" s="15" t="s">
        <v>94</v>
      </c>
      <c r="E31" s="15" t="s">
        <v>139</v>
      </c>
      <c r="F31" s="15" t="s">
        <v>140</v>
      </c>
      <c r="G31" s="15" t="s">
        <v>141</v>
      </c>
      <c r="H31" s="15" t="s">
        <v>142</v>
      </c>
      <c r="I31" s="15" t="s">
        <v>201</v>
      </c>
      <c r="J31" s="16">
        <v>43891</v>
      </c>
      <c r="K31" s="16">
        <v>43921</v>
      </c>
      <c r="L31" s="15" t="s">
        <v>202</v>
      </c>
      <c r="M31" s="15" t="s">
        <v>150</v>
      </c>
      <c r="N31" s="15" t="s">
        <v>59</v>
      </c>
      <c r="O31" s="15" t="s">
        <v>203</v>
      </c>
      <c r="P31" s="15" t="s">
        <v>61</v>
      </c>
      <c r="Q31" s="17">
        <f t="shared" si="6"/>
        <v>1</v>
      </c>
      <c r="R31" s="17">
        <v>1</v>
      </c>
      <c r="S31" s="17">
        <v>0</v>
      </c>
      <c r="T31" s="17">
        <v>0</v>
      </c>
      <c r="U31" s="17">
        <v>0</v>
      </c>
      <c r="V31" s="17">
        <v>0</v>
      </c>
      <c r="W31" s="17" t="s">
        <v>204</v>
      </c>
      <c r="X31" s="17">
        <v>1</v>
      </c>
      <c r="Y31" s="17" t="s">
        <v>204</v>
      </c>
      <c r="Z31" s="17">
        <v>0</v>
      </c>
      <c r="AA31" s="17"/>
      <c r="AB31" s="17">
        <v>0</v>
      </c>
      <c r="AC31" s="17"/>
      <c r="AD31" s="16"/>
      <c r="AE31" s="16"/>
      <c r="AF31" s="16"/>
      <c r="AG31" s="16"/>
      <c r="AH31" s="18">
        <f t="shared" si="3"/>
        <v>1</v>
      </c>
      <c r="AI31" s="18">
        <f t="shared" si="4"/>
        <v>0</v>
      </c>
      <c r="AJ31" s="18" t="str">
        <f t="shared" si="5"/>
        <v/>
      </c>
      <c r="AK31" s="18" t="str">
        <f t="shared" si="0"/>
        <v/>
      </c>
      <c r="AL31" s="18" t="str">
        <f t="shared" si="1"/>
        <v/>
      </c>
      <c r="AM31" s="15"/>
      <c r="AN31" s="15"/>
      <c r="AO31" s="15"/>
      <c r="AP31" s="15"/>
      <c r="AQ31" s="15" t="s">
        <v>178</v>
      </c>
      <c r="AR31" s="15" t="s">
        <v>63</v>
      </c>
      <c r="AS31" s="15"/>
      <c r="AT31" s="15"/>
      <c r="AU31" s="15" t="s">
        <v>205</v>
      </c>
      <c r="AV31" s="15" t="s">
        <v>206</v>
      </c>
      <c r="AW31" s="19"/>
      <c r="AX31" s="19"/>
    </row>
    <row r="32" spans="1:50" ht="45" customHeight="1" x14ac:dyDescent="0.2">
      <c r="A32" s="15">
        <v>31</v>
      </c>
      <c r="B32" s="15" t="s">
        <v>137</v>
      </c>
      <c r="C32" s="15" t="s">
        <v>200</v>
      </c>
      <c r="D32" s="15" t="s">
        <v>94</v>
      </c>
      <c r="E32" s="15" t="s">
        <v>139</v>
      </c>
      <c r="F32" s="15" t="s">
        <v>140</v>
      </c>
      <c r="G32" s="15" t="s">
        <v>141</v>
      </c>
      <c r="H32" s="15" t="s">
        <v>142</v>
      </c>
      <c r="I32" s="15" t="s">
        <v>207</v>
      </c>
      <c r="J32" s="16">
        <v>43922</v>
      </c>
      <c r="K32" s="16">
        <v>44196</v>
      </c>
      <c r="L32" s="15" t="s">
        <v>202</v>
      </c>
      <c r="M32" s="15" t="s">
        <v>150</v>
      </c>
      <c r="N32" s="15" t="s">
        <v>119</v>
      </c>
      <c r="O32" s="15" t="s">
        <v>203</v>
      </c>
      <c r="P32" s="15" t="s">
        <v>61</v>
      </c>
      <c r="Q32" s="18">
        <f t="shared" si="6"/>
        <v>1</v>
      </c>
      <c r="R32" s="18">
        <v>0</v>
      </c>
      <c r="S32" s="18">
        <v>0.4</v>
      </c>
      <c r="T32" s="18">
        <v>0.3</v>
      </c>
      <c r="U32" s="18">
        <v>0.3</v>
      </c>
      <c r="V32" s="18">
        <v>0</v>
      </c>
      <c r="W32" s="18"/>
      <c r="X32" s="18">
        <v>0.4</v>
      </c>
      <c r="Y32" s="18" t="s">
        <v>208</v>
      </c>
      <c r="Z32" s="17">
        <v>0</v>
      </c>
      <c r="AA32" s="18"/>
      <c r="AB32" s="18">
        <v>0</v>
      </c>
      <c r="AC32" s="17"/>
      <c r="AD32" s="16"/>
      <c r="AE32" s="16"/>
      <c r="AF32" s="16"/>
      <c r="AG32" s="16"/>
      <c r="AH32" s="18">
        <f t="shared" si="3"/>
        <v>0.4</v>
      </c>
      <c r="AI32" s="18" t="str">
        <f t="shared" si="4"/>
        <v/>
      </c>
      <c r="AJ32" s="18">
        <f t="shared" si="5"/>
        <v>1</v>
      </c>
      <c r="AK32" s="18">
        <f t="shared" si="0"/>
        <v>0</v>
      </c>
      <c r="AL32" s="18">
        <f t="shared" si="1"/>
        <v>0</v>
      </c>
      <c r="AM32" s="15"/>
      <c r="AN32" s="15"/>
      <c r="AO32" s="15"/>
      <c r="AP32" s="15"/>
      <c r="AQ32" s="15"/>
      <c r="AR32" s="15" t="s">
        <v>63</v>
      </c>
      <c r="AS32" s="15"/>
      <c r="AT32" s="15"/>
      <c r="AU32" s="15" t="s">
        <v>64</v>
      </c>
      <c r="AV32" s="15" t="s">
        <v>209</v>
      </c>
      <c r="AW32" s="19"/>
      <c r="AX32" s="19"/>
    </row>
    <row r="33" spans="1:50" ht="45" customHeight="1" x14ac:dyDescent="0.2">
      <c r="A33" s="15">
        <v>32</v>
      </c>
      <c r="B33" s="15" t="s">
        <v>137</v>
      </c>
      <c r="C33" s="15" t="s">
        <v>200</v>
      </c>
      <c r="D33" s="15" t="s">
        <v>94</v>
      </c>
      <c r="E33" s="15" t="s">
        <v>139</v>
      </c>
      <c r="F33" s="15" t="s">
        <v>140</v>
      </c>
      <c r="G33" s="15" t="s">
        <v>141</v>
      </c>
      <c r="H33" s="15" t="s">
        <v>142</v>
      </c>
      <c r="I33" s="15" t="s">
        <v>210</v>
      </c>
      <c r="J33" s="16">
        <v>43891</v>
      </c>
      <c r="K33" s="16">
        <v>43921</v>
      </c>
      <c r="L33" s="15" t="s">
        <v>211</v>
      </c>
      <c r="M33" s="15" t="s">
        <v>145</v>
      </c>
      <c r="N33" s="15" t="s">
        <v>59</v>
      </c>
      <c r="O33" s="15" t="s">
        <v>203</v>
      </c>
      <c r="P33" s="15" t="s">
        <v>61</v>
      </c>
      <c r="Q33" s="17">
        <f t="shared" si="6"/>
        <v>1</v>
      </c>
      <c r="R33" s="17">
        <v>1</v>
      </c>
      <c r="S33" s="17">
        <v>0</v>
      </c>
      <c r="T33" s="17">
        <v>0</v>
      </c>
      <c r="U33" s="17">
        <v>0</v>
      </c>
      <c r="V33" s="17">
        <v>0</v>
      </c>
      <c r="W33" s="17" t="s">
        <v>212</v>
      </c>
      <c r="X33" s="17">
        <v>1</v>
      </c>
      <c r="Y33" s="17" t="s">
        <v>212</v>
      </c>
      <c r="Z33" s="17">
        <v>0</v>
      </c>
      <c r="AA33" s="17"/>
      <c r="AB33" s="17">
        <v>0</v>
      </c>
      <c r="AC33" s="17"/>
      <c r="AD33" s="16"/>
      <c r="AE33" s="16"/>
      <c r="AF33" s="16"/>
      <c r="AG33" s="16"/>
      <c r="AH33" s="18">
        <f t="shared" si="3"/>
        <v>1</v>
      </c>
      <c r="AI33" s="18">
        <f t="shared" si="4"/>
        <v>0</v>
      </c>
      <c r="AJ33" s="18" t="str">
        <f t="shared" si="5"/>
        <v/>
      </c>
      <c r="AK33" s="18" t="str">
        <f t="shared" si="0"/>
        <v/>
      </c>
      <c r="AL33" s="18" t="str">
        <f t="shared" si="1"/>
        <v/>
      </c>
      <c r="AM33" s="15"/>
      <c r="AN33" s="15"/>
      <c r="AO33" s="15"/>
      <c r="AP33" s="15"/>
      <c r="AQ33" s="15" t="s">
        <v>178</v>
      </c>
      <c r="AR33" s="15" t="s">
        <v>63</v>
      </c>
      <c r="AS33" s="15"/>
      <c r="AT33" s="15"/>
      <c r="AU33" s="15" t="s">
        <v>213</v>
      </c>
      <c r="AV33" s="15" t="s">
        <v>214</v>
      </c>
      <c r="AW33" s="19"/>
      <c r="AX33" s="19"/>
    </row>
    <row r="34" spans="1:50" ht="45" customHeight="1" x14ac:dyDescent="0.2">
      <c r="A34" s="15">
        <v>33</v>
      </c>
      <c r="B34" s="15" t="s">
        <v>137</v>
      </c>
      <c r="C34" s="15" t="s">
        <v>200</v>
      </c>
      <c r="D34" s="15" t="s">
        <v>94</v>
      </c>
      <c r="E34" s="15" t="s">
        <v>139</v>
      </c>
      <c r="F34" s="15" t="s">
        <v>140</v>
      </c>
      <c r="G34" s="15" t="s">
        <v>141</v>
      </c>
      <c r="H34" s="15" t="s">
        <v>142</v>
      </c>
      <c r="I34" s="15" t="s">
        <v>215</v>
      </c>
      <c r="J34" s="16">
        <v>43891</v>
      </c>
      <c r="K34" s="16">
        <v>44196</v>
      </c>
      <c r="L34" s="15" t="s">
        <v>211</v>
      </c>
      <c r="M34" s="15" t="s">
        <v>150</v>
      </c>
      <c r="N34" s="15" t="s">
        <v>119</v>
      </c>
      <c r="O34" s="15" t="s">
        <v>203</v>
      </c>
      <c r="P34" s="15" t="s">
        <v>61</v>
      </c>
      <c r="Q34" s="18">
        <f t="shared" si="6"/>
        <v>1</v>
      </c>
      <c r="R34" s="18">
        <v>0.25</v>
      </c>
      <c r="S34" s="18">
        <v>0.25</v>
      </c>
      <c r="T34" s="18">
        <v>0.25</v>
      </c>
      <c r="U34" s="18">
        <v>0.25</v>
      </c>
      <c r="V34" s="18">
        <v>0</v>
      </c>
      <c r="W34" s="18"/>
      <c r="X34" s="18">
        <v>0.5</v>
      </c>
      <c r="Y34" s="18" t="s">
        <v>216</v>
      </c>
      <c r="Z34" s="17">
        <v>0</v>
      </c>
      <c r="AA34" s="18"/>
      <c r="AB34" s="18">
        <v>0</v>
      </c>
      <c r="AC34" s="17"/>
      <c r="AD34" s="16"/>
      <c r="AE34" s="16"/>
      <c r="AF34" s="16"/>
      <c r="AG34" s="16"/>
      <c r="AH34" s="18">
        <f t="shared" si="3"/>
        <v>0.5</v>
      </c>
      <c r="AI34" s="18">
        <f t="shared" si="4"/>
        <v>0</v>
      </c>
      <c r="AJ34" s="18">
        <f t="shared" si="5"/>
        <v>1</v>
      </c>
      <c r="AK34" s="18">
        <f t="shared" si="0"/>
        <v>0</v>
      </c>
      <c r="AL34" s="18">
        <f t="shared" si="1"/>
        <v>0</v>
      </c>
      <c r="AM34" s="15"/>
      <c r="AN34" s="15"/>
      <c r="AO34" s="15"/>
      <c r="AP34" s="15"/>
      <c r="AQ34" s="15" t="s">
        <v>178</v>
      </c>
      <c r="AR34" s="15" t="s">
        <v>63</v>
      </c>
      <c r="AS34" s="15"/>
      <c r="AT34" s="15"/>
      <c r="AU34" s="15" t="s">
        <v>217</v>
      </c>
      <c r="AV34" s="15" t="s">
        <v>218</v>
      </c>
      <c r="AW34" s="19"/>
      <c r="AX34" s="19"/>
    </row>
    <row r="35" spans="1:50" ht="45" customHeight="1" x14ac:dyDescent="0.2">
      <c r="A35" s="15">
        <v>34</v>
      </c>
      <c r="B35" s="15" t="s">
        <v>137</v>
      </c>
      <c r="C35" s="15" t="s">
        <v>219</v>
      </c>
      <c r="D35" s="15" t="s">
        <v>94</v>
      </c>
      <c r="E35" s="15" t="s">
        <v>139</v>
      </c>
      <c r="F35" s="15" t="s">
        <v>140</v>
      </c>
      <c r="G35" s="15" t="s">
        <v>141</v>
      </c>
      <c r="H35" s="15" t="s">
        <v>142</v>
      </c>
      <c r="I35" s="15" t="s">
        <v>220</v>
      </c>
      <c r="J35" s="16">
        <v>44044</v>
      </c>
      <c r="K35" s="16">
        <v>44074</v>
      </c>
      <c r="L35" s="15" t="s">
        <v>156</v>
      </c>
      <c r="M35" s="15" t="s">
        <v>150</v>
      </c>
      <c r="N35" s="15" t="s">
        <v>119</v>
      </c>
      <c r="O35" s="15" t="s">
        <v>221</v>
      </c>
      <c r="P35" s="15" t="s">
        <v>61</v>
      </c>
      <c r="Q35" s="18">
        <f t="shared" si="6"/>
        <v>1</v>
      </c>
      <c r="R35" s="18">
        <v>0</v>
      </c>
      <c r="S35" s="18">
        <v>0</v>
      </c>
      <c r="T35" s="18">
        <v>1</v>
      </c>
      <c r="U35" s="18">
        <v>0</v>
      </c>
      <c r="V35" s="18">
        <v>0</v>
      </c>
      <c r="W35" s="18"/>
      <c r="X35" s="18">
        <v>0</v>
      </c>
      <c r="Y35" s="18"/>
      <c r="Z35" s="17">
        <v>0</v>
      </c>
      <c r="AA35" s="18"/>
      <c r="AB35" s="18">
        <v>0</v>
      </c>
      <c r="AC35" s="18"/>
      <c r="AD35" s="18"/>
      <c r="AE35" s="18"/>
      <c r="AF35" s="16"/>
      <c r="AG35" s="18"/>
      <c r="AH35" s="18">
        <f t="shared" si="3"/>
        <v>0</v>
      </c>
      <c r="AI35" s="18" t="str">
        <f t="shared" si="4"/>
        <v/>
      </c>
      <c r="AJ35" s="18" t="str">
        <f t="shared" si="5"/>
        <v/>
      </c>
      <c r="AK35" s="18">
        <f t="shared" si="0"/>
        <v>0</v>
      </c>
      <c r="AL35" s="18" t="str">
        <f t="shared" si="1"/>
        <v/>
      </c>
      <c r="AM35" s="15"/>
      <c r="AN35" s="15"/>
      <c r="AO35" s="15"/>
      <c r="AP35" s="15"/>
      <c r="AQ35" s="15"/>
      <c r="AR35" s="15"/>
      <c r="AS35" s="15"/>
      <c r="AT35" s="15"/>
      <c r="AU35" s="15" t="s">
        <v>64</v>
      </c>
      <c r="AV35" s="15" t="s">
        <v>64</v>
      </c>
      <c r="AW35" s="19"/>
      <c r="AX35" s="19"/>
    </row>
    <row r="36" spans="1:50" ht="45" customHeight="1" x14ac:dyDescent="0.2">
      <c r="A36" s="15">
        <v>35</v>
      </c>
      <c r="B36" s="15" t="s">
        <v>137</v>
      </c>
      <c r="C36" s="15" t="s">
        <v>219</v>
      </c>
      <c r="D36" s="15" t="s">
        <v>94</v>
      </c>
      <c r="E36" s="15" t="s">
        <v>139</v>
      </c>
      <c r="F36" s="15" t="s">
        <v>140</v>
      </c>
      <c r="G36" s="15" t="s">
        <v>141</v>
      </c>
      <c r="H36" s="15" t="s">
        <v>142</v>
      </c>
      <c r="I36" s="15" t="s">
        <v>222</v>
      </c>
      <c r="J36" s="16">
        <v>43922</v>
      </c>
      <c r="K36" s="16">
        <v>44196</v>
      </c>
      <c r="L36" s="15" t="s">
        <v>156</v>
      </c>
      <c r="M36" s="15" t="s">
        <v>150</v>
      </c>
      <c r="N36" s="15" t="s">
        <v>119</v>
      </c>
      <c r="O36" s="15" t="s">
        <v>221</v>
      </c>
      <c r="P36" s="15" t="s">
        <v>61</v>
      </c>
      <c r="Q36" s="18">
        <f t="shared" si="6"/>
        <v>1</v>
      </c>
      <c r="R36" s="18">
        <v>0.25</v>
      </c>
      <c r="S36" s="18">
        <v>0.25</v>
      </c>
      <c r="T36" s="18">
        <v>0.25</v>
      </c>
      <c r="U36" s="18">
        <v>0.25</v>
      </c>
      <c r="V36" s="18">
        <v>0</v>
      </c>
      <c r="W36" s="18"/>
      <c r="X36" s="18">
        <v>0.5</v>
      </c>
      <c r="Y36" s="18" t="s">
        <v>223</v>
      </c>
      <c r="Z36" s="17">
        <v>0</v>
      </c>
      <c r="AA36" s="18"/>
      <c r="AB36" s="18">
        <v>0</v>
      </c>
      <c r="AC36" s="18"/>
      <c r="AD36" s="18"/>
      <c r="AE36" s="18"/>
      <c r="AF36" s="16"/>
      <c r="AG36" s="18"/>
      <c r="AH36" s="18">
        <f t="shared" si="3"/>
        <v>0.5</v>
      </c>
      <c r="AI36" s="18">
        <f t="shared" si="4"/>
        <v>0</v>
      </c>
      <c r="AJ36" s="18">
        <f t="shared" si="5"/>
        <v>1</v>
      </c>
      <c r="AK36" s="18">
        <f t="shared" si="0"/>
        <v>0</v>
      </c>
      <c r="AL36" s="18">
        <f t="shared" si="1"/>
        <v>0</v>
      </c>
      <c r="AM36" s="15"/>
      <c r="AN36" s="15"/>
      <c r="AO36" s="15"/>
      <c r="AP36" s="15"/>
      <c r="AQ36" s="15" t="s">
        <v>178</v>
      </c>
      <c r="AR36" s="15" t="s">
        <v>63</v>
      </c>
      <c r="AS36" s="15"/>
      <c r="AT36" s="15"/>
      <c r="AU36" s="15" t="s">
        <v>224</v>
      </c>
      <c r="AV36" s="15" t="s">
        <v>225</v>
      </c>
      <c r="AW36" s="19"/>
      <c r="AX36" s="19"/>
    </row>
    <row r="37" spans="1:50" ht="45" customHeight="1" x14ac:dyDescent="0.2">
      <c r="A37" s="15">
        <v>36</v>
      </c>
      <c r="B37" s="15" t="s">
        <v>137</v>
      </c>
      <c r="C37" s="15" t="s">
        <v>219</v>
      </c>
      <c r="D37" s="15" t="s">
        <v>94</v>
      </c>
      <c r="E37" s="15" t="s">
        <v>139</v>
      </c>
      <c r="F37" s="15" t="s">
        <v>140</v>
      </c>
      <c r="G37" s="15" t="s">
        <v>141</v>
      </c>
      <c r="H37" s="15" t="s">
        <v>142</v>
      </c>
      <c r="I37" s="15" t="s">
        <v>226</v>
      </c>
      <c r="J37" s="16">
        <v>43983</v>
      </c>
      <c r="K37" s="16">
        <v>44012</v>
      </c>
      <c r="L37" s="15" t="s">
        <v>156</v>
      </c>
      <c r="M37" s="15" t="s">
        <v>150</v>
      </c>
      <c r="N37" s="15" t="s">
        <v>119</v>
      </c>
      <c r="O37" s="15" t="s">
        <v>221</v>
      </c>
      <c r="P37" s="15" t="s">
        <v>61</v>
      </c>
      <c r="Q37" s="18">
        <f t="shared" si="6"/>
        <v>1</v>
      </c>
      <c r="R37" s="18">
        <v>0</v>
      </c>
      <c r="S37" s="18">
        <v>1</v>
      </c>
      <c r="T37" s="18">
        <v>0</v>
      </c>
      <c r="U37" s="18">
        <v>0</v>
      </c>
      <c r="V37" s="18">
        <v>0</v>
      </c>
      <c r="W37" s="18"/>
      <c r="X37" s="18">
        <v>1</v>
      </c>
      <c r="Y37" s="18" t="s">
        <v>227</v>
      </c>
      <c r="Z37" s="17">
        <v>0</v>
      </c>
      <c r="AA37" s="18"/>
      <c r="AB37" s="18">
        <v>0</v>
      </c>
      <c r="AC37" s="18"/>
      <c r="AD37" s="18"/>
      <c r="AE37" s="18"/>
      <c r="AF37" s="16"/>
      <c r="AG37" s="18"/>
      <c r="AH37" s="18">
        <f t="shared" si="3"/>
        <v>1</v>
      </c>
      <c r="AI37" s="18" t="str">
        <f t="shared" si="4"/>
        <v/>
      </c>
      <c r="AJ37" s="18">
        <f t="shared" si="5"/>
        <v>1</v>
      </c>
      <c r="AK37" s="18" t="str">
        <f t="shared" si="0"/>
        <v/>
      </c>
      <c r="AL37" s="18" t="str">
        <f t="shared" si="1"/>
        <v/>
      </c>
      <c r="AM37" s="15"/>
      <c r="AN37" s="15"/>
      <c r="AO37" s="15"/>
      <c r="AP37" s="15"/>
      <c r="AQ37" s="15"/>
      <c r="AR37" s="15" t="s">
        <v>63</v>
      </c>
      <c r="AS37" s="15"/>
      <c r="AT37" s="15"/>
      <c r="AU37" s="15" t="s">
        <v>64</v>
      </c>
      <c r="AV37" s="15" t="s">
        <v>228</v>
      </c>
      <c r="AW37" s="19"/>
      <c r="AX37" s="19"/>
    </row>
    <row r="38" spans="1:50" ht="45" customHeight="1" x14ac:dyDescent="0.2">
      <c r="A38" s="15">
        <v>37</v>
      </c>
      <c r="B38" s="15" t="s">
        <v>137</v>
      </c>
      <c r="C38" s="15" t="s">
        <v>219</v>
      </c>
      <c r="D38" s="15" t="s">
        <v>94</v>
      </c>
      <c r="E38" s="15" t="s">
        <v>139</v>
      </c>
      <c r="F38" s="15" t="s">
        <v>140</v>
      </c>
      <c r="G38" s="15" t="s">
        <v>141</v>
      </c>
      <c r="H38" s="15" t="s">
        <v>142</v>
      </c>
      <c r="I38" s="15" t="s">
        <v>229</v>
      </c>
      <c r="J38" s="16">
        <v>44013</v>
      </c>
      <c r="K38" s="16">
        <v>44043</v>
      </c>
      <c r="L38" s="15" t="s">
        <v>156</v>
      </c>
      <c r="M38" s="15" t="s">
        <v>150</v>
      </c>
      <c r="N38" s="15" t="s">
        <v>119</v>
      </c>
      <c r="O38" s="15" t="s">
        <v>221</v>
      </c>
      <c r="P38" s="15" t="s">
        <v>61</v>
      </c>
      <c r="Q38" s="18">
        <f t="shared" si="6"/>
        <v>1</v>
      </c>
      <c r="R38" s="18">
        <v>0</v>
      </c>
      <c r="S38" s="18">
        <v>0</v>
      </c>
      <c r="T38" s="18">
        <v>1</v>
      </c>
      <c r="U38" s="18">
        <v>0</v>
      </c>
      <c r="V38" s="18">
        <v>0</v>
      </c>
      <c r="W38" s="18"/>
      <c r="X38" s="18">
        <v>0</v>
      </c>
      <c r="Y38" s="18"/>
      <c r="Z38" s="17">
        <v>0</v>
      </c>
      <c r="AA38" s="18"/>
      <c r="AB38" s="18">
        <v>0</v>
      </c>
      <c r="AC38" s="18"/>
      <c r="AD38" s="18"/>
      <c r="AE38" s="18"/>
      <c r="AF38" s="16"/>
      <c r="AG38" s="18"/>
      <c r="AH38" s="18">
        <f t="shared" si="3"/>
        <v>0</v>
      </c>
      <c r="AI38" s="18" t="str">
        <f t="shared" si="4"/>
        <v/>
      </c>
      <c r="AJ38" s="18" t="str">
        <f t="shared" si="5"/>
        <v/>
      </c>
      <c r="AK38" s="18">
        <f t="shared" si="0"/>
        <v>0</v>
      </c>
      <c r="AL38" s="18" t="str">
        <f t="shared" si="1"/>
        <v/>
      </c>
      <c r="AM38" s="15"/>
      <c r="AN38" s="15"/>
      <c r="AO38" s="15"/>
      <c r="AP38" s="15"/>
      <c r="AQ38" s="15"/>
      <c r="AR38" s="15"/>
      <c r="AS38" s="15"/>
      <c r="AT38" s="15"/>
      <c r="AU38" s="15" t="s">
        <v>64</v>
      </c>
      <c r="AV38" s="15" t="s">
        <v>64</v>
      </c>
      <c r="AW38" s="19"/>
      <c r="AX38" s="19"/>
    </row>
    <row r="39" spans="1:50" ht="45" customHeight="1" x14ac:dyDescent="0.2">
      <c r="A39" s="15">
        <v>38</v>
      </c>
      <c r="B39" s="15" t="s">
        <v>230</v>
      </c>
      <c r="C39" s="15" t="s">
        <v>231</v>
      </c>
      <c r="D39" s="15" t="s">
        <v>232</v>
      </c>
      <c r="E39" s="15" t="s">
        <v>53</v>
      </c>
      <c r="F39" s="15" t="s">
        <v>233</v>
      </c>
      <c r="G39" s="15" t="s">
        <v>141</v>
      </c>
      <c r="H39" s="15" t="s">
        <v>234</v>
      </c>
      <c r="I39" s="15" t="s">
        <v>235</v>
      </c>
      <c r="J39" s="16">
        <v>44136</v>
      </c>
      <c r="K39" s="16">
        <v>44165</v>
      </c>
      <c r="L39" s="15" t="s">
        <v>156</v>
      </c>
      <c r="M39" s="15" t="s">
        <v>236</v>
      </c>
      <c r="N39" s="15" t="s">
        <v>59</v>
      </c>
      <c r="O39" s="15" t="s">
        <v>237</v>
      </c>
      <c r="P39" s="15" t="s">
        <v>61</v>
      </c>
      <c r="Q39" s="22">
        <f t="shared" si="6"/>
        <v>1</v>
      </c>
      <c r="R39" s="22">
        <v>0</v>
      </c>
      <c r="S39" s="22">
        <v>0</v>
      </c>
      <c r="T39" s="22">
        <v>0</v>
      </c>
      <c r="U39" s="22">
        <v>1</v>
      </c>
      <c r="V39" s="22">
        <v>0</v>
      </c>
      <c r="W39" s="22"/>
      <c r="X39" s="22">
        <v>0</v>
      </c>
      <c r="Y39" s="22"/>
      <c r="Z39" s="17">
        <v>0</v>
      </c>
      <c r="AA39" s="22"/>
      <c r="AB39" s="22">
        <v>0</v>
      </c>
      <c r="AC39" s="18"/>
      <c r="AD39" s="18"/>
      <c r="AE39" s="18"/>
      <c r="AF39" s="18"/>
      <c r="AG39" s="18"/>
      <c r="AH39" s="18">
        <f t="shared" si="3"/>
        <v>0</v>
      </c>
      <c r="AI39" s="18" t="str">
        <f t="shared" si="4"/>
        <v/>
      </c>
      <c r="AJ39" s="18" t="str">
        <f t="shared" si="5"/>
        <v/>
      </c>
      <c r="AK39" s="18" t="str">
        <f t="shared" si="0"/>
        <v/>
      </c>
      <c r="AL39" s="18">
        <f t="shared" si="1"/>
        <v>0</v>
      </c>
      <c r="AM39" s="15"/>
      <c r="AN39" s="15"/>
      <c r="AO39" s="15"/>
      <c r="AP39" s="15"/>
      <c r="AQ39" s="15"/>
      <c r="AR39" s="15"/>
      <c r="AS39" s="15"/>
      <c r="AT39" s="15"/>
      <c r="AU39" s="15" t="s">
        <v>238</v>
      </c>
      <c r="AV39" s="15" t="s">
        <v>238</v>
      </c>
      <c r="AW39" s="15"/>
      <c r="AX39" s="19"/>
    </row>
    <row r="40" spans="1:50" ht="45" customHeight="1" x14ac:dyDescent="0.2">
      <c r="A40" s="15">
        <v>39</v>
      </c>
      <c r="B40" s="15" t="s">
        <v>230</v>
      </c>
      <c r="C40" s="15" t="s">
        <v>231</v>
      </c>
      <c r="D40" s="15" t="s">
        <v>232</v>
      </c>
      <c r="E40" s="15" t="s">
        <v>53</v>
      </c>
      <c r="F40" s="15" t="s">
        <v>233</v>
      </c>
      <c r="G40" s="15" t="s">
        <v>141</v>
      </c>
      <c r="H40" s="15" t="s">
        <v>234</v>
      </c>
      <c r="I40" s="15" t="s">
        <v>239</v>
      </c>
      <c r="J40" s="16">
        <v>43891</v>
      </c>
      <c r="K40" s="16">
        <v>44043</v>
      </c>
      <c r="L40" s="15" t="s">
        <v>156</v>
      </c>
      <c r="M40" s="15" t="s">
        <v>236</v>
      </c>
      <c r="N40" s="15" t="s">
        <v>119</v>
      </c>
      <c r="O40" s="15" t="s">
        <v>237</v>
      </c>
      <c r="P40" s="15" t="s">
        <v>61</v>
      </c>
      <c r="Q40" s="18">
        <f t="shared" si="6"/>
        <v>1</v>
      </c>
      <c r="R40" s="18">
        <v>0.05</v>
      </c>
      <c r="S40" s="18">
        <v>0.48</v>
      </c>
      <c r="T40" s="18">
        <v>0.47</v>
      </c>
      <c r="U40" s="18">
        <v>0</v>
      </c>
      <c r="V40" s="18">
        <v>0.05</v>
      </c>
      <c r="W40" s="18" t="s">
        <v>240</v>
      </c>
      <c r="X40" s="18">
        <v>0.48</v>
      </c>
      <c r="Y40" s="18" t="s">
        <v>241</v>
      </c>
      <c r="Z40" s="17">
        <v>0</v>
      </c>
      <c r="AA40" s="18"/>
      <c r="AB40" s="18">
        <v>0</v>
      </c>
      <c r="AC40" s="18"/>
      <c r="AD40" s="18"/>
      <c r="AE40" s="18"/>
      <c r="AF40" s="16"/>
      <c r="AG40" s="16"/>
      <c r="AH40" s="18">
        <f t="shared" si="3"/>
        <v>0.53</v>
      </c>
      <c r="AI40" s="18">
        <f t="shared" si="4"/>
        <v>1</v>
      </c>
      <c r="AJ40" s="18">
        <f t="shared" si="5"/>
        <v>1</v>
      </c>
      <c r="AK40" s="18">
        <f t="shared" si="0"/>
        <v>0</v>
      </c>
      <c r="AL40" s="18" t="str">
        <f t="shared" si="1"/>
        <v/>
      </c>
      <c r="AM40" s="15"/>
      <c r="AN40" s="15"/>
      <c r="AO40" s="15"/>
      <c r="AP40" s="15"/>
      <c r="AQ40" s="15" t="s">
        <v>178</v>
      </c>
      <c r="AR40" s="15" t="s">
        <v>63</v>
      </c>
      <c r="AS40" s="15"/>
      <c r="AT40" s="15"/>
      <c r="AU40" s="15" t="s">
        <v>242</v>
      </c>
      <c r="AV40" s="15" t="s">
        <v>243</v>
      </c>
      <c r="AW40" s="19"/>
      <c r="AX40" s="19"/>
    </row>
    <row r="41" spans="1:50" ht="45" customHeight="1" x14ac:dyDescent="0.2">
      <c r="A41" s="15">
        <v>40</v>
      </c>
      <c r="B41" s="15" t="s">
        <v>230</v>
      </c>
      <c r="C41" s="15" t="s">
        <v>231</v>
      </c>
      <c r="D41" s="15" t="s">
        <v>232</v>
      </c>
      <c r="E41" s="15" t="s">
        <v>53</v>
      </c>
      <c r="F41" s="15" t="s">
        <v>233</v>
      </c>
      <c r="G41" s="15" t="s">
        <v>141</v>
      </c>
      <c r="H41" s="15" t="s">
        <v>234</v>
      </c>
      <c r="I41" s="15" t="s">
        <v>244</v>
      </c>
      <c r="J41" s="16">
        <v>44136</v>
      </c>
      <c r="K41" s="16">
        <v>44165</v>
      </c>
      <c r="L41" s="15" t="s">
        <v>156</v>
      </c>
      <c r="M41" s="15" t="s">
        <v>236</v>
      </c>
      <c r="N41" s="15" t="s">
        <v>59</v>
      </c>
      <c r="O41" s="15" t="s">
        <v>237</v>
      </c>
      <c r="P41" s="15" t="s">
        <v>61</v>
      </c>
      <c r="Q41" s="22">
        <f t="shared" si="6"/>
        <v>1</v>
      </c>
      <c r="R41" s="22">
        <v>0</v>
      </c>
      <c r="S41" s="22">
        <v>0</v>
      </c>
      <c r="T41" s="22">
        <v>0</v>
      </c>
      <c r="U41" s="22">
        <v>1</v>
      </c>
      <c r="V41" s="22">
        <v>0</v>
      </c>
      <c r="W41" s="22"/>
      <c r="X41" s="22">
        <v>0</v>
      </c>
      <c r="Y41" s="22"/>
      <c r="Z41" s="17">
        <v>0</v>
      </c>
      <c r="AA41" s="22"/>
      <c r="AB41" s="22">
        <v>0</v>
      </c>
      <c r="AC41" s="18"/>
      <c r="AD41" s="18"/>
      <c r="AE41" s="18"/>
      <c r="AF41" s="18"/>
      <c r="AG41" s="18"/>
      <c r="AH41" s="18">
        <f t="shared" si="3"/>
        <v>0</v>
      </c>
      <c r="AI41" s="18" t="str">
        <f t="shared" si="4"/>
        <v/>
      </c>
      <c r="AJ41" s="18" t="str">
        <f t="shared" si="5"/>
        <v/>
      </c>
      <c r="AK41" s="18" t="str">
        <f t="shared" si="0"/>
        <v/>
      </c>
      <c r="AL41" s="18">
        <f t="shared" si="1"/>
        <v>0</v>
      </c>
      <c r="AM41" s="15"/>
      <c r="AN41" s="15"/>
      <c r="AO41" s="15"/>
      <c r="AP41" s="15"/>
      <c r="AQ41" s="15"/>
      <c r="AR41" s="15"/>
      <c r="AS41" s="15"/>
      <c r="AT41" s="15"/>
      <c r="AU41" s="15" t="s">
        <v>245</v>
      </c>
      <c r="AV41" s="15" t="s">
        <v>245</v>
      </c>
      <c r="AW41" s="19"/>
      <c r="AX41" s="19"/>
    </row>
    <row r="42" spans="1:50" ht="45" customHeight="1" x14ac:dyDescent="0.2">
      <c r="A42" s="15">
        <v>41</v>
      </c>
      <c r="B42" s="15" t="s">
        <v>230</v>
      </c>
      <c r="C42" s="15" t="s">
        <v>231</v>
      </c>
      <c r="D42" s="15" t="s">
        <v>232</v>
      </c>
      <c r="E42" s="15" t="s">
        <v>53</v>
      </c>
      <c r="F42" s="15" t="s">
        <v>233</v>
      </c>
      <c r="G42" s="15" t="s">
        <v>141</v>
      </c>
      <c r="H42" s="15" t="s">
        <v>234</v>
      </c>
      <c r="I42" s="15" t="s">
        <v>246</v>
      </c>
      <c r="J42" s="16">
        <v>44136</v>
      </c>
      <c r="K42" s="16">
        <v>44165</v>
      </c>
      <c r="L42" s="15" t="s">
        <v>156</v>
      </c>
      <c r="M42" s="15" t="s">
        <v>236</v>
      </c>
      <c r="N42" s="15" t="s">
        <v>59</v>
      </c>
      <c r="O42" s="15" t="s">
        <v>237</v>
      </c>
      <c r="P42" s="15" t="s">
        <v>61</v>
      </c>
      <c r="Q42" s="22">
        <f t="shared" si="6"/>
        <v>1</v>
      </c>
      <c r="R42" s="22">
        <v>0</v>
      </c>
      <c r="S42" s="22">
        <v>0</v>
      </c>
      <c r="T42" s="22">
        <v>0</v>
      </c>
      <c r="U42" s="22">
        <v>1</v>
      </c>
      <c r="V42" s="22">
        <v>0</v>
      </c>
      <c r="W42" s="22"/>
      <c r="X42" s="22">
        <v>0</v>
      </c>
      <c r="Y42" s="22"/>
      <c r="Z42" s="17">
        <v>0</v>
      </c>
      <c r="AA42" s="22"/>
      <c r="AB42" s="22">
        <v>0</v>
      </c>
      <c r="AC42" s="18"/>
      <c r="AD42" s="18"/>
      <c r="AE42" s="18"/>
      <c r="AF42" s="18"/>
      <c r="AG42" s="18"/>
      <c r="AH42" s="18">
        <f t="shared" si="3"/>
        <v>0</v>
      </c>
      <c r="AI42" s="18" t="str">
        <f t="shared" si="4"/>
        <v/>
      </c>
      <c r="AJ42" s="18" t="str">
        <f t="shared" si="5"/>
        <v/>
      </c>
      <c r="AK42" s="18" t="str">
        <f t="shared" si="0"/>
        <v/>
      </c>
      <c r="AL42" s="18">
        <f t="shared" si="1"/>
        <v>0</v>
      </c>
      <c r="AM42" s="15"/>
      <c r="AN42" s="15"/>
      <c r="AO42" s="15"/>
      <c r="AP42" s="15"/>
      <c r="AQ42" s="15"/>
      <c r="AR42" s="15"/>
      <c r="AS42" s="15"/>
      <c r="AT42" s="15"/>
      <c r="AU42" s="15" t="s">
        <v>247</v>
      </c>
      <c r="AV42" s="15" t="s">
        <v>247</v>
      </c>
      <c r="AW42" s="19"/>
      <c r="AX42" s="19"/>
    </row>
    <row r="43" spans="1:50" ht="45" customHeight="1" x14ac:dyDescent="0.2">
      <c r="A43" s="15">
        <v>42</v>
      </c>
      <c r="B43" s="15" t="s">
        <v>230</v>
      </c>
      <c r="C43" s="15" t="s">
        <v>231</v>
      </c>
      <c r="D43" s="15" t="s">
        <v>232</v>
      </c>
      <c r="E43" s="15" t="s">
        <v>53</v>
      </c>
      <c r="F43" s="15" t="s">
        <v>233</v>
      </c>
      <c r="G43" s="15" t="s">
        <v>141</v>
      </c>
      <c r="H43" s="15" t="s">
        <v>234</v>
      </c>
      <c r="I43" s="15" t="s">
        <v>248</v>
      </c>
      <c r="J43" s="16">
        <v>44105</v>
      </c>
      <c r="K43" s="16">
        <v>44134</v>
      </c>
      <c r="L43" s="15" t="s">
        <v>156</v>
      </c>
      <c r="M43" s="15" t="s">
        <v>236</v>
      </c>
      <c r="N43" s="15" t="s">
        <v>59</v>
      </c>
      <c r="O43" s="15" t="s">
        <v>237</v>
      </c>
      <c r="P43" s="15" t="s">
        <v>61</v>
      </c>
      <c r="Q43" s="22">
        <f t="shared" si="6"/>
        <v>1</v>
      </c>
      <c r="R43" s="22">
        <v>0</v>
      </c>
      <c r="S43" s="22">
        <v>0</v>
      </c>
      <c r="T43" s="22">
        <v>0</v>
      </c>
      <c r="U43" s="22">
        <v>1</v>
      </c>
      <c r="V43" s="22">
        <v>0</v>
      </c>
      <c r="W43" s="22"/>
      <c r="X43" s="22">
        <v>0</v>
      </c>
      <c r="Y43" s="22"/>
      <c r="Z43" s="17">
        <v>0</v>
      </c>
      <c r="AA43" s="22"/>
      <c r="AB43" s="22">
        <v>0</v>
      </c>
      <c r="AC43" s="18"/>
      <c r="AD43" s="18"/>
      <c r="AE43" s="18"/>
      <c r="AF43" s="18"/>
      <c r="AG43" s="18"/>
      <c r="AH43" s="18">
        <f t="shared" si="3"/>
        <v>0</v>
      </c>
      <c r="AI43" s="18" t="str">
        <f t="shared" si="4"/>
        <v/>
      </c>
      <c r="AJ43" s="18" t="str">
        <f t="shared" si="5"/>
        <v/>
      </c>
      <c r="AK43" s="18" t="str">
        <f t="shared" si="0"/>
        <v/>
      </c>
      <c r="AL43" s="18">
        <f t="shared" si="1"/>
        <v>0</v>
      </c>
      <c r="AM43" s="15"/>
      <c r="AN43" s="15"/>
      <c r="AO43" s="15"/>
      <c r="AP43" s="15"/>
      <c r="AQ43" s="15"/>
      <c r="AR43" s="15"/>
      <c r="AS43" s="15"/>
      <c r="AT43" s="15"/>
      <c r="AU43" s="15" t="s">
        <v>238</v>
      </c>
      <c r="AV43" s="15" t="s">
        <v>238</v>
      </c>
      <c r="AW43" s="19"/>
      <c r="AX43" s="19"/>
    </row>
    <row r="44" spans="1:50" ht="45" customHeight="1" x14ac:dyDescent="0.2">
      <c r="A44" s="15">
        <v>43</v>
      </c>
      <c r="B44" s="15" t="s">
        <v>230</v>
      </c>
      <c r="C44" s="15" t="s">
        <v>249</v>
      </c>
      <c r="D44" s="15" t="s">
        <v>232</v>
      </c>
      <c r="E44" s="15" t="s">
        <v>53</v>
      </c>
      <c r="F44" s="15" t="s">
        <v>233</v>
      </c>
      <c r="G44" s="15" t="s">
        <v>141</v>
      </c>
      <c r="H44" s="15" t="s">
        <v>234</v>
      </c>
      <c r="I44" s="15" t="s">
        <v>250</v>
      </c>
      <c r="J44" s="16">
        <v>44013</v>
      </c>
      <c r="K44" s="16">
        <v>44196</v>
      </c>
      <c r="L44" s="15" t="s">
        <v>156</v>
      </c>
      <c r="M44" s="15" t="s">
        <v>236</v>
      </c>
      <c r="N44" s="15" t="s">
        <v>119</v>
      </c>
      <c r="O44" s="15" t="s">
        <v>251</v>
      </c>
      <c r="P44" s="15" t="s">
        <v>61</v>
      </c>
      <c r="Q44" s="18">
        <f t="shared" si="6"/>
        <v>1</v>
      </c>
      <c r="R44" s="18">
        <v>0</v>
      </c>
      <c r="S44" s="18">
        <v>0</v>
      </c>
      <c r="T44" s="18">
        <v>0.51</v>
      </c>
      <c r="U44" s="18">
        <v>0.49</v>
      </c>
      <c r="V44" s="18">
        <v>0</v>
      </c>
      <c r="W44" s="18"/>
      <c r="X44" s="18">
        <v>0</v>
      </c>
      <c r="Y44" s="18"/>
      <c r="Z44" s="17">
        <v>0</v>
      </c>
      <c r="AA44" s="18"/>
      <c r="AB44" s="18">
        <v>0</v>
      </c>
      <c r="AC44" s="18"/>
      <c r="AD44" s="18"/>
      <c r="AE44" s="18"/>
      <c r="AF44" s="16"/>
      <c r="AG44" s="16"/>
      <c r="AH44" s="18">
        <f t="shared" si="3"/>
        <v>0</v>
      </c>
      <c r="AI44" s="18" t="str">
        <f t="shared" si="4"/>
        <v/>
      </c>
      <c r="AJ44" s="18" t="str">
        <f t="shared" si="5"/>
        <v/>
      </c>
      <c r="AK44" s="18">
        <f t="shared" si="0"/>
        <v>0</v>
      </c>
      <c r="AL44" s="18">
        <f t="shared" si="1"/>
        <v>0</v>
      </c>
      <c r="AM44" s="15"/>
      <c r="AN44" s="15"/>
      <c r="AO44" s="15"/>
      <c r="AP44" s="15"/>
      <c r="AQ44" s="15"/>
      <c r="AR44" s="15"/>
      <c r="AS44" s="15"/>
      <c r="AT44" s="15"/>
      <c r="AU44" s="15" t="s">
        <v>252</v>
      </c>
      <c r="AV44" s="15" t="s">
        <v>252</v>
      </c>
      <c r="AW44" s="19"/>
      <c r="AX44" s="19"/>
    </row>
    <row r="45" spans="1:50" ht="45" customHeight="1" x14ac:dyDescent="0.2">
      <c r="A45" s="15">
        <v>44</v>
      </c>
      <c r="B45" s="15" t="s">
        <v>230</v>
      </c>
      <c r="C45" s="15" t="s">
        <v>249</v>
      </c>
      <c r="D45" s="15" t="s">
        <v>232</v>
      </c>
      <c r="E45" s="15" t="s">
        <v>53</v>
      </c>
      <c r="F45" s="15" t="s">
        <v>233</v>
      </c>
      <c r="G45" s="15" t="s">
        <v>141</v>
      </c>
      <c r="H45" s="15" t="s">
        <v>234</v>
      </c>
      <c r="I45" s="15" t="s">
        <v>253</v>
      </c>
      <c r="J45" s="16">
        <v>44013</v>
      </c>
      <c r="K45" s="16">
        <v>44196</v>
      </c>
      <c r="L45" s="15" t="s">
        <v>156</v>
      </c>
      <c r="M45" s="15" t="s">
        <v>236</v>
      </c>
      <c r="N45" s="15" t="s">
        <v>119</v>
      </c>
      <c r="O45" s="15" t="s">
        <v>251</v>
      </c>
      <c r="P45" s="15" t="s">
        <v>61</v>
      </c>
      <c r="Q45" s="18">
        <f t="shared" si="6"/>
        <v>1</v>
      </c>
      <c r="R45" s="18">
        <v>0</v>
      </c>
      <c r="S45" s="18">
        <v>0</v>
      </c>
      <c r="T45" s="18">
        <v>0.51</v>
      </c>
      <c r="U45" s="18">
        <v>0.49</v>
      </c>
      <c r="V45" s="18">
        <v>0</v>
      </c>
      <c r="W45" s="17"/>
      <c r="X45" s="18">
        <v>0</v>
      </c>
      <c r="Y45" s="18"/>
      <c r="Z45" s="17">
        <v>0</v>
      </c>
      <c r="AA45" s="18"/>
      <c r="AB45" s="18">
        <v>0</v>
      </c>
      <c r="AC45" s="18"/>
      <c r="AD45" s="18"/>
      <c r="AE45" s="18"/>
      <c r="AF45" s="16"/>
      <c r="AG45" s="16"/>
      <c r="AH45" s="18">
        <f t="shared" si="3"/>
        <v>0</v>
      </c>
      <c r="AI45" s="18" t="str">
        <f t="shared" si="4"/>
        <v/>
      </c>
      <c r="AJ45" s="18" t="str">
        <f t="shared" si="5"/>
        <v/>
      </c>
      <c r="AK45" s="18">
        <f t="shared" si="0"/>
        <v>0</v>
      </c>
      <c r="AL45" s="18">
        <f t="shared" si="1"/>
        <v>0</v>
      </c>
      <c r="AM45" s="15"/>
      <c r="AN45" s="15"/>
      <c r="AO45" s="15"/>
      <c r="AP45" s="15"/>
      <c r="AQ45" s="15"/>
      <c r="AR45" s="15"/>
      <c r="AS45" s="15"/>
      <c r="AT45" s="15"/>
      <c r="AU45" s="15" t="s">
        <v>254</v>
      </c>
      <c r="AV45" s="15" t="s">
        <v>254</v>
      </c>
      <c r="AW45" s="19"/>
      <c r="AX45" s="19"/>
    </row>
    <row r="46" spans="1:50" ht="45" customHeight="1" x14ac:dyDescent="0.2">
      <c r="A46" s="15">
        <v>45</v>
      </c>
      <c r="B46" s="15" t="s">
        <v>230</v>
      </c>
      <c r="C46" s="15" t="s">
        <v>249</v>
      </c>
      <c r="D46" s="15" t="s">
        <v>232</v>
      </c>
      <c r="E46" s="15" t="s">
        <v>53</v>
      </c>
      <c r="F46" s="15" t="s">
        <v>233</v>
      </c>
      <c r="G46" s="15" t="s">
        <v>141</v>
      </c>
      <c r="H46" s="15" t="s">
        <v>234</v>
      </c>
      <c r="I46" s="15" t="s">
        <v>255</v>
      </c>
      <c r="J46" s="16">
        <v>44044</v>
      </c>
      <c r="K46" s="16">
        <v>44196</v>
      </c>
      <c r="L46" s="15" t="s">
        <v>156</v>
      </c>
      <c r="M46" s="15" t="s">
        <v>236</v>
      </c>
      <c r="N46" s="15" t="s">
        <v>119</v>
      </c>
      <c r="O46" s="15" t="s">
        <v>251</v>
      </c>
      <c r="P46" s="15" t="s">
        <v>61</v>
      </c>
      <c r="Q46" s="18">
        <f t="shared" si="6"/>
        <v>1</v>
      </c>
      <c r="R46" s="18">
        <v>0</v>
      </c>
      <c r="S46" s="18">
        <v>0</v>
      </c>
      <c r="T46" s="18">
        <v>0.4</v>
      </c>
      <c r="U46" s="18">
        <v>0.6</v>
      </c>
      <c r="V46" s="18">
        <v>0</v>
      </c>
      <c r="W46" s="18"/>
      <c r="X46" s="18">
        <v>0</v>
      </c>
      <c r="Y46" s="18"/>
      <c r="Z46" s="17">
        <v>0</v>
      </c>
      <c r="AA46" s="18"/>
      <c r="AB46" s="18">
        <v>0</v>
      </c>
      <c r="AC46" s="18"/>
      <c r="AD46" s="18"/>
      <c r="AE46" s="18"/>
      <c r="AF46" s="16"/>
      <c r="AG46" s="16"/>
      <c r="AH46" s="18">
        <f t="shared" si="3"/>
        <v>0</v>
      </c>
      <c r="AI46" s="18" t="str">
        <f t="shared" si="4"/>
        <v/>
      </c>
      <c r="AJ46" s="18" t="str">
        <f t="shared" si="5"/>
        <v/>
      </c>
      <c r="AK46" s="18">
        <f t="shared" si="0"/>
        <v>0</v>
      </c>
      <c r="AL46" s="18">
        <f t="shared" si="1"/>
        <v>0</v>
      </c>
      <c r="AM46" s="15"/>
      <c r="AN46" s="15"/>
      <c r="AO46" s="15"/>
      <c r="AP46" s="15"/>
      <c r="AQ46" s="15"/>
      <c r="AR46" s="15"/>
      <c r="AS46" s="15"/>
      <c r="AT46" s="15"/>
      <c r="AU46" s="15" t="s">
        <v>254</v>
      </c>
      <c r="AV46" s="15" t="s">
        <v>254</v>
      </c>
      <c r="AW46" s="19"/>
      <c r="AX46" s="19"/>
    </row>
    <row r="47" spans="1:50" ht="45" customHeight="1" x14ac:dyDescent="0.2">
      <c r="A47" s="15">
        <v>46</v>
      </c>
      <c r="B47" s="15" t="s">
        <v>230</v>
      </c>
      <c r="C47" s="15" t="s">
        <v>256</v>
      </c>
      <c r="D47" s="15" t="s">
        <v>232</v>
      </c>
      <c r="E47" s="15" t="s">
        <v>53</v>
      </c>
      <c r="F47" s="15" t="s">
        <v>233</v>
      </c>
      <c r="G47" s="15" t="s">
        <v>141</v>
      </c>
      <c r="H47" s="15" t="s">
        <v>234</v>
      </c>
      <c r="I47" s="15" t="s">
        <v>257</v>
      </c>
      <c r="J47" s="16">
        <v>44013</v>
      </c>
      <c r="K47" s="16">
        <v>44196</v>
      </c>
      <c r="L47" s="15" t="s">
        <v>156</v>
      </c>
      <c r="M47" s="15" t="s">
        <v>236</v>
      </c>
      <c r="N47" s="15" t="s">
        <v>119</v>
      </c>
      <c r="O47" s="15" t="s">
        <v>258</v>
      </c>
      <c r="P47" s="15" t="s">
        <v>61</v>
      </c>
      <c r="Q47" s="18">
        <f t="shared" si="6"/>
        <v>1</v>
      </c>
      <c r="R47" s="18">
        <v>0</v>
      </c>
      <c r="S47" s="18">
        <v>0</v>
      </c>
      <c r="T47" s="18">
        <v>0.498</v>
      </c>
      <c r="U47" s="18">
        <v>0.502</v>
      </c>
      <c r="V47" s="18">
        <v>0</v>
      </c>
      <c r="W47" s="18"/>
      <c r="X47" s="18">
        <v>0</v>
      </c>
      <c r="Y47" s="18"/>
      <c r="Z47" s="17">
        <v>0</v>
      </c>
      <c r="AA47" s="18"/>
      <c r="AB47" s="18">
        <v>0</v>
      </c>
      <c r="AC47" s="18"/>
      <c r="AD47" s="18"/>
      <c r="AE47" s="18"/>
      <c r="AF47" s="16"/>
      <c r="AG47" s="16"/>
      <c r="AH47" s="18">
        <f t="shared" si="3"/>
        <v>0</v>
      </c>
      <c r="AI47" s="18" t="str">
        <f t="shared" si="4"/>
        <v/>
      </c>
      <c r="AJ47" s="18" t="str">
        <f t="shared" si="5"/>
        <v/>
      </c>
      <c r="AK47" s="18">
        <f t="shared" si="0"/>
        <v>0</v>
      </c>
      <c r="AL47" s="18">
        <f t="shared" si="1"/>
        <v>0</v>
      </c>
      <c r="AM47" s="15"/>
      <c r="AN47" s="15"/>
      <c r="AO47" s="15"/>
      <c r="AP47" s="15"/>
      <c r="AQ47" s="15"/>
      <c r="AR47" s="15"/>
      <c r="AS47" s="15"/>
      <c r="AT47" s="15"/>
      <c r="AU47" s="15" t="s">
        <v>259</v>
      </c>
      <c r="AV47" s="15" t="s">
        <v>259</v>
      </c>
      <c r="AW47" s="19"/>
      <c r="AX47" s="19"/>
    </row>
    <row r="48" spans="1:50" ht="45" customHeight="1" x14ac:dyDescent="0.2">
      <c r="A48" s="15">
        <v>47</v>
      </c>
      <c r="B48" s="15" t="s">
        <v>230</v>
      </c>
      <c r="C48" s="15" t="s">
        <v>256</v>
      </c>
      <c r="D48" s="15" t="s">
        <v>232</v>
      </c>
      <c r="E48" s="15" t="s">
        <v>53</v>
      </c>
      <c r="F48" s="15" t="s">
        <v>233</v>
      </c>
      <c r="G48" s="15" t="s">
        <v>141</v>
      </c>
      <c r="H48" s="15" t="s">
        <v>234</v>
      </c>
      <c r="I48" s="15" t="s">
        <v>260</v>
      </c>
      <c r="J48" s="16">
        <v>44044</v>
      </c>
      <c r="K48" s="16">
        <v>44196</v>
      </c>
      <c r="L48" s="15" t="s">
        <v>156</v>
      </c>
      <c r="M48" s="15" t="s">
        <v>236</v>
      </c>
      <c r="N48" s="15" t="s">
        <v>119</v>
      </c>
      <c r="O48" s="15" t="s">
        <v>258</v>
      </c>
      <c r="P48" s="15" t="s">
        <v>61</v>
      </c>
      <c r="Q48" s="18">
        <f t="shared" si="6"/>
        <v>1</v>
      </c>
      <c r="R48" s="18">
        <v>0</v>
      </c>
      <c r="S48" s="18">
        <v>0</v>
      </c>
      <c r="T48" s="18">
        <v>0.4</v>
      </c>
      <c r="U48" s="18">
        <v>0.6</v>
      </c>
      <c r="V48" s="18">
        <v>0</v>
      </c>
      <c r="W48" s="18"/>
      <c r="X48" s="18">
        <v>0</v>
      </c>
      <c r="Y48" s="18"/>
      <c r="Z48" s="17">
        <v>0</v>
      </c>
      <c r="AA48" s="18"/>
      <c r="AB48" s="18">
        <v>0</v>
      </c>
      <c r="AC48" s="18"/>
      <c r="AD48" s="18"/>
      <c r="AE48" s="18"/>
      <c r="AF48" s="16"/>
      <c r="AG48" s="18"/>
      <c r="AH48" s="18">
        <f t="shared" si="3"/>
        <v>0</v>
      </c>
      <c r="AI48" s="18" t="str">
        <f t="shared" si="4"/>
        <v/>
      </c>
      <c r="AJ48" s="18" t="str">
        <f t="shared" si="5"/>
        <v/>
      </c>
      <c r="AK48" s="18">
        <f t="shared" si="0"/>
        <v>0</v>
      </c>
      <c r="AL48" s="18">
        <f t="shared" si="1"/>
        <v>0</v>
      </c>
      <c r="AM48" s="15"/>
      <c r="AN48" s="15"/>
      <c r="AO48" s="15"/>
      <c r="AP48" s="15"/>
      <c r="AQ48" s="15"/>
      <c r="AR48" s="15"/>
      <c r="AS48" s="15"/>
      <c r="AT48" s="15"/>
      <c r="AU48" s="15" t="s">
        <v>259</v>
      </c>
      <c r="AV48" s="15" t="s">
        <v>259</v>
      </c>
      <c r="AW48" s="19"/>
      <c r="AX48" s="19"/>
    </row>
    <row r="49" spans="1:50" ht="45" customHeight="1" x14ac:dyDescent="0.2">
      <c r="A49" s="15">
        <v>48</v>
      </c>
      <c r="B49" s="15" t="s">
        <v>230</v>
      </c>
      <c r="C49" s="15" t="s">
        <v>111</v>
      </c>
      <c r="D49" s="15" t="s">
        <v>52</v>
      </c>
      <c r="E49" s="15" t="s">
        <v>261</v>
      </c>
      <c r="F49" s="15" t="s">
        <v>262</v>
      </c>
      <c r="G49" s="15" t="s">
        <v>50</v>
      </c>
      <c r="H49" s="15" t="s">
        <v>263</v>
      </c>
      <c r="I49" s="15" t="s">
        <v>264</v>
      </c>
      <c r="J49" s="16">
        <v>43983</v>
      </c>
      <c r="K49" s="16">
        <v>44104</v>
      </c>
      <c r="L49" s="15" t="s">
        <v>156</v>
      </c>
      <c r="M49" s="15" t="s">
        <v>236</v>
      </c>
      <c r="N49" s="15" t="s">
        <v>119</v>
      </c>
      <c r="O49" s="15" t="s">
        <v>265</v>
      </c>
      <c r="P49" s="15" t="s">
        <v>2</v>
      </c>
      <c r="Q49" s="18">
        <f t="shared" si="6"/>
        <v>1</v>
      </c>
      <c r="R49" s="18">
        <v>0</v>
      </c>
      <c r="S49" s="18">
        <v>0.2</v>
      </c>
      <c r="T49" s="18">
        <v>0.8</v>
      </c>
      <c r="U49" s="18">
        <v>0</v>
      </c>
      <c r="V49" s="18">
        <v>0</v>
      </c>
      <c r="W49" s="18"/>
      <c r="X49" s="18">
        <v>0</v>
      </c>
      <c r="Y49" s="18"/>
      <c r="Z49" s="17">
        <v>0</v>
      </c>
      <c r="AA49" s="18"/>
      <c r="AB49" s="18">
        <v>0</v>
      </c>
      <c r="AC49" s="18"/>
      <c r="AD49" s="18"/>
      <c r="AE49" s="18"/>
      <c r="AF49" s="16"/>
      <c r="AG49" s="16"/>
      <c r="AH49" s="18">
        <f t="shared" si="3"/>
        <v>0</v>
      </c>
      <c r="AI49" s="18" t="str">
        <f t="shared" si="4"/>
        <v/>
      </c>
      <c r="AJ49" s="18">
        <f t="shared" si="5"/>
        <v>0</v>
      </c>
      <c r="AK49" s="18">
        <f t="shared" si="0"/>
        <v>0</v>
      </c>
      <c r="AL49" s="18" t="str">
        <f t="shared" si="1"/>
        <v/>
      </c>
      <c r="AM49" s="15"/>
      <c r="AN49" s="15"/>
      <c r="AO49" s="15"/>
      <c r="AP49" s="15"/>
      <c r="AQ49" s="15"/>
      <c r="AR49" s="15" t="s">
        <v>178</v>
      </c>
      <c r="AS49" s="15"/>
      <c r="AT49" s="15"/>
      <c r="AU49" s="15" t="s">
        <v>266</v>
      </c>
      <c r="AV49" s="15" t="s">
        <v>267</v>
      </c>
      <c r="AW49" s="19"/>
      <c r="AX49" s="19"/>
    </row>
    <row r="50" spans="1:50" ht="45" customHeight="1" x14ac:dyDescent="0.2">
      <c r="A50" s="15">
        <v>49</v>
      </c>
      <c r="B50" s="15" t="s">
        <v>230</v>
      </c>
      <c r="C50" s="15" t="s">
        <v>111</v>
      </c>
      <c r="D50" s="15" t="s">
        <v>94</v>
      </c>
      <c r="E50" s="15" t="s">
        <v>261</v>
      </c>
      <c r="F50" s="15" t="s">
        <v>262</v>
      </c>
      <c r="G50" s="15" t="s">
        <v>50</v>
      </c>
      <c r="H50" s="15" t="s">
        <v>263</v>
      </c>
      <c r="I50" s="15" t="s">
        <v>268</v>
      </c>
      <c r="J50" s="16">
        <v>43922</v>
      </c>
      <c r="K50" s="16">
        <v>44196</v>
      </c>
      <c r="L50" s="15" t="s">
        <v>156</v>
      </c>
      <c r="M50" s="15" t="s">
        <v>236</v>
      </c>
      <c r="N50" s="15" t="s">
        <v>119</v>
      </c>
      <c r="O50" s="15" t="s">
        <v>265</v>
      </c>
      <c r="P50" s="15" t="s">
        <v>2</v>
      </c>
      <c r="Q50" s="18">
        <f t="shared" si="6"/>
        <v>1</v>
      </c>
      <c r="R50" s="18">
        <v>0</v>
      </c>
      <c r="S50" s="18">
        <v>0.3</v>
      </c>
      <c r="T50" s="18">
        <v>0.3</v>
      </c>
      <c r="U50" s="18">
        <v>0.4</v>
      </c>
      <c r="V50" s="18">
        <v>0</v>
      </c>
      <c r="W50" s="18"/>
      <c r="X50" s="18">
        <v>0.3</v>
      </c>
      <c r="Y50" s="18" t="s">
        <v>269</v>
      </c>
      <c r="Z50" s="17">
        <v>0</v>
      </c>
      <c r="AA50" s="18"/>
      <c r="AB50" s="18">
        <v>0</v>
      </c>
      <c r="AC50" s="18"/>
      <c r="AD50" s="18"/>
      <c r="AE50" s="18"/>
      <c r="AF50" s="16"/>
      <c r="AG50" s="16"/>
      <c r="AH50" s="18">
        <f t="shared" si="3"/>
        <v>0.3</v>
      </c>
      <c r="AI50" s="18" t="str">
        <f t="shared" si="4"/>
        <v/>
      </c>
      <c r="AJ50" s="18">
        <f t="shared" si="5"/>
        <v>1</v>
      </c>
      <c r="AK50" s="18">
        <f t="shared" si="0"/>
        <v>0</v>
      </c>
      <c r="AL50" s="18">
        <f t="shared" si="1"/>
        <v>0</v>
      </c>
      <c r="AM50" s="15"/>
      <c r="AN50" s="15"/>
      <c r="AO50" s="15"/>
      <c r="AP50" s="15"/>
      <c r="AQ50" s="15"/>
      <c r="AR50" s="15" t="s">
        <v>178</v>
      </c>
      <c r="AS50" s="15"/>
      <c r="AT50" s="15"/>
      <c r="AU50" s="15" t="s">
        <v>270</v>
      </c>
      <c r="AV50" s="15" t="s">
        <v>271</v>
      </c>
      <c r="AW50" s="19"/>
      <c r="AX50" s="19"/>
    </row>
    <row r="51" spans="1:50" ht="45" customHeight="1" x14ac:dyDescent="0.2">
      <c r="A51" s="15">
        <v>50</v>
      </c>
      <c r="B51" s="15" t="s">
        <v>230</v>
      </c>
      <c r="C51" s="15" t="s">
        <v>111</v>
      </c>
      <c r="D51" s="15" t="s">
        <v>52</v>
      </c>
      <c r="E51" s="15" t="s">
        <v>261</v>
      </c>
      <c r="F51" s="15" t="s">
        <v>262</v>
      </c>
      <c r="G51" s="15" t="s">
        <v>50</v>
      </c>
      <c r="H51" s="15" t="s">
        <v>263</v>
      </c>
      <c r="I51" s="15" t="s">
        <v>272</v>
      </c>
      <c r="J51" s="16">
        <v>44013</v>
      </c>
      <c r="K51" s="16">
        <v>44043</v>
      </c>
      <c r="L51" s="15" t="s">
        <v>156</v>
      </c>
      <c r="M51" s="15" t="s">
        <v>236</v>
      </c>
      <c r="N51" s="15" t="s">
        <v>119</v>
      </c>
      <c r="O51" s="15" t="s">
        <v>265</v>
      </c>
      <c r="P51" s="15" t="s">
        <v>2</v>
      </c>
      <c r="Q51" s="18">
        <f t="shared" si="6"/>
        <v>1</v>
      </c>
      <c r="R51" s="18">
        <v>0</v>
      </c>
      <c r="S51" s="18">
        <v>0</v>
      </c>
      <c r="T51" s="18">
        <v>1</v>
      </c>
      <c r="U51" s="18">
        <v>0</v>
      </c>
      <c r="V51" s="18">
        <v>0</v>
      </c>
      <c r="W51" s="18"/>
      <c r="X51" s="18">
        <v>0</v>
      </c>
      <c r="Y51" s="18"/>
      <c r="Z51" s="17">
        <v>0</v>
      </c>
      <c r="AA51" s="18"/>
      <c r="AB51" s="18">
        <v>0</v>
      </c>
      <c r="AC51" s="18"/>
      <c r="AD51" s="18"/>
      <c r="AE51" s="18"/>
      <c r="AF51" s="16"/>
      <c r="AG51" s="18"/>
      <c r="AH51" s="18">
        <f t="shared" si="3"/>
        <v>0</v>
      </c>
      <c r="AI51" s="18" t="str">
        <f t="shared" si="4"/>
        <v/>
      </c>
      <c r="AJ51" s="18" t="str">
        <f t="shared" si="5"/>
        <v/>
      </c>
      <c r="AK51" s="18">
        <f t="shared" si="0"/>
        <v>0</v>
      </c>
      <c r="AL51" s="18" t="str">
        <f t="shared" si="1"/>
        <v/>
      </c>
      <c r="AM51" s="15"/>
      <c r="AN51" s="15"/>
      <c r="AO51" s="15"/>
      <c r="AP51" s="15"/>
      <c r="AQ51" s="15"/>
      <c r="AR51" s="15"/>
      <c r="AS51" s="15"/>
      <c r="AT51" s="15"/>
      <c r="AU51" s="15" t="s">
        <v>259</v>
      </c>
      <c r="AV51" s="15" t="s">
        <v>259</v>
      </c>
      <c r="AW51" s="19"/>
      <c r="AX51" s="19"/>
    </row>
    <row r="52" spans="1:50" ht="45" customHeight="1" x14ac:dyDescent="0.2">
      <c r="A52" s="15">
        <v>51</v>
      </c>
      <c r="B52" s="15" t="s">
        <v>230</v>
      </c>
      <c r="C52" s="15" t="s">
        <v>111</v>
      </c>
      <c r="D52" s="15" t="s">
        <v>52</v>
      </c>
      <c r="E52" s="15" t="s">
        <v>261</v>
      </c>
      <c r="F52" s="15" t="s">
        <v>262</v>
      </c>
      <c r="G52" s="15" t="s">
        <v>50</v>
      </c>
      <c r="H52" s="15" t="s">
        <v>263</v>
      </c>
      <c r="I52" s="15" t="s">
        <v>273</v>
      </c>
      <c r="J52" s="16">
        <v>44044</v>
      </c>
      <c r="K52" s="16">
        <v>44196</v>
      </c>
      <c r="L52" s="15" t="s">
        <v>156</v>
      </c>
      <c r="M52" s="15" t="s">
        <v>236</v>
      </c>
      <c r="N52" s="15" t="s">
        <v>119</v>
      </c>
      <c r="O52" s="15" t="s">
        <v>265</v>
      </c>
      <c r="P52" s="15" t="s">
        <v>2</v>
      </c>
      <c r="Q52" s="18">
        <f t="shared" si="6"/>
        <v>1</v>
      </c>
      <c r="R52" s="18">
        <v>0</v>
      </c>
      <c r="S52" s="18">
        <v>0</v>
      </c>
      <c r="T52" s="18">
        <v>0.4</v>
      </c>
      <c r="U52" s="18">
        <v>0.6</v>
      </c>
      <c r="V52" s="18">
        <v>0</v>
      </c>
      <c r="W52" s="18"/>
      <c r="X52" s="18">
        <v>0</v>
      </c>
      <c r="Y52" s="18"/>
      <c r="Z52" s="17">
        <v>0</v>
      </c>
      <c r="AA52" s="18"/>
      <c r="AB52" s="18">
        <v>0</v>
      </c>
      <c r="AC52" s="18"/>
      <c r="AD52" s="18"/>
      <c r="AE52" s="18"/>
      <c r="AF52" s="18"/>
      <c r="AG52" s="18"/>
      <c r="AH52" s="18">
        <f t="shared" si="3"/>
        <v>0</v>
      </c>
      <c r="AI52" s="18" t="str">
        <f t="shared" si="4"/>
        <v/>
      </c>
      <c r="AJ52" s="18" t="str">
        <f t="shared" si="5"/>
        <v/>
      </c>
      <c r="AK52" s="18">
        <f t="shared" si="0"/>
        <v>0</v>
      </c>
      <c r="AL52" s="18">
        <f t="shared" si="1"/>
        <v>0</v>
      </c>
      <c r="AM52" s="15"/>
      <c r="AN52" s="15"/>
      <c r="AO52" s="15"/>
      <c r="AP52" s="15"/>
      <c r="AQ52" s="15"/>
      <c r="AR52" s="15"/>
      <c r="AS52" s="15"/>
      <c r="AT52" s="15"/>
      <c r="AU52" s="15" t="s">
        <v>259</v>
      </c>
      <c r="AV52" s="15" t="s">
        <v>259</v>
      </c>
      <c r="AW52" s="19"/>
      <c r="AX52" s="19"/>
    </row>
    <row r="53" spans="1:50" ht="45" customHeight="1" x14ac:dyDescent="0.2">
      <c r="A53" s="15">
        <v>52</v>
      </c>
      <c r="B53" s="15" t="s">
        <v>230</v>
      </c>
      <c r="C53" s="15" t="s">
        <v>111</v>
      </c>
      <c r="D53" s="15" t="s">
        <v>52</v>
      </c>
      <c r="E53" s="15" t="s">
        <v>261</v>
      </c>
      <c r="F53" s="15" t="s">
        <v>262</v>
      </c>
      <c r="G53" s="15" t="s">
        <v>50</v>
      </c>
      <c r="H53" s="15" t="s">
        <v>263</v>
      </c>
      <c r="I53" s="15" t="s">
        <v>274</v>
      </c>
      <c r="J53" s="16">
        <v>44013</v>
      </c>
      <c r="K53" s="16">
        <v>44043</v>
      </c>
      <c r="L53" s="15" t="s">
        <v>156</v>
      </c>
      <c r="M53" s="15" t="s">
        <v>236</v>
      </c>
      <c r="N53" s="15" t="s">
        <v>119</v>
      </c>
      <c r="O53" s="15" t="s">
        <v>265</v>
      </c>
      <c r="P53" s="15" t="s">
        <v>2</v>
      </c>
      <c r="Q53" s="18">
        <f t="shared" si="6"/>
        <v>1</v>
      </c>
      <c r="R53" s="18">
        <v>0</v>
      </c>
      <c r="S53" s="18">
        <v>0</v>
      </c>
      <c r="T53" s="18">
        <v>1</v>
      </c>
      <c r="U53" s="18">
        <v>0</v>
      </c>
      <c r="V53" s="18">
        <v>0</v>
      </c>
      <c r="W53" s="18"/>
      <c r="X53" s="18">
        <v>0</v>
      </c>
      <c r="Y53" s="18"/>
      <c r="Z53" s="17">
        <v>0</v>
      </c>
      <c r="AA53" s="18"/>
      <c r="AB53" s="18">
        <v>0</v>
      </c>
      <c r="AC53" s="18"/>
      <c r="AD53" s="18"/>
      <c r="AE53" s="18"/>
      <c r="AF53" s="16"/>
      <c r="AG53" s="18"/>
      <c r="AH53" s="18">
        <f t="shared" si="3"/>
        <v>0</v>
      </c>
      <c r="AI53" s="18" t="str">
        <f t="shared" si="4"/>
        <v/>
      </c>
      <c r="AJ53" s="18" t="str">
        <f t="shared" si="5"/>
        <v/>
      </c>
      <c r="AK53" s="18">
        <f t="shared" si="0"/>
        <v>0</v>
      </c>
      <c r="AL53" s="18" t="str">
        <f t="shared" si="1"/>
        <v/>
      </c>
      <c r="AM53" s="15"/>
      <c r="AN53" s="15"/>
      <c r="AO53" s="15"/>
      <c r="AP53" s="15"/>
      <c r="AQ53" s="15"/>
      <c r="AR53" s="15"/>
      <c r="AS53" s="15"/>
      <c r="AT53" s="15"/>
      <c r="AU53" s="15" t="s">
        <v>259</v>
      </c>
      <c r="AV53" s="15" t="s">
        <v>259</v>
      </c>
      <c r="AW53" s="19"/>
      <c r="AX53" s="19"/>
    </row>
    <row r="54" spans="1:50" ht="45" customHeight="1" x14ac:dyDescent="0.2">
      <c r="A54" s="15">
        <v>53</v>
      </c>
      <c r="B54" s="15" t="s">
        <v>275</v>
      </c>
      <c r="C54" s="15" t="s">
        <v>276</v>
      </c>
      <c r="D54" s="15" t="s">
        <v>277</v>
      </c>
      <c r="E54" s="15" t="s">
        <v>278</v>
      </c>
      <c r="F54" s="15" t="s">
        <v>54</v>
      </c>
      <c r="G54" s="15" t="s">
        <v>279</v>
      </c>
      <c r="H54" s="15" t="s">
        <v>280</v>
      </c>
      <c r="I54" s="15" t="s">
        <v>281</v>
      </c>
      <c r="J54" s="16">
        <v>43831</v>
      </c>
      <c r="K54" s="16">
        <v>44196</v>
      </c>
      <c r="L54" s="15" t="s">
        <v>156</v>
      </c>
      <c r="M54" s="15" t="s">
        <v>282</v>
      </c>
      <c r="N54" s="15" t="s">
        <v>59</v>
      </c>
      <c r="O54" s="15" t="s">
        <v>283</v>
      </c>
      <c r="P54" s="15" t="s">
        <v>1</v>
      </c>
      <c r="Q54" s="17">
        <f t="shared" si="6"/>
        <v>12</v>
      </c>
      <c r="R54" s="17">
        <v>3</v>
      </c>
      <c r="S54" s="17">
        <v>3</v>
      </c>
      <c r="T54" s="17">
        <v>3</v>
      </c>
      <c r="U54" s="17">
        <v>3</v>
      </c>
      <c r="V54" s="17">
        <v>3</v>
      </c>
      <c r="W54" s="17" t="s">
        <v>284</v>
      </c>
      <c r="X54" s="17">
        <v>7</v>
      </c>
      <c r="Y54" s="17" t="s">
        <v>285</v>
      </c>
      <c r="Z54" s="17">
        <v>0</v>
      </c>
      <c r="AA54" s="17"/>
      <c r="AB54" s="17">
        <v>0</v>
      </c>
      <c r="AC54" s="18"/>
      <c r="AD54" s="18"/>
      <c r="AE54" s="18"/>
      <c r="AF54" s="16"/>
      <c r="AG54" s="18"/>
      <c r="AH54" s="18">
        <f t="shared" si="3"/>
        <v>0.83333333333333337</v>
      </c>
      <c r="AI54" s="18">
        <f t="shared" si="4"/>
        <v>1</v>
      </c>
      <c r="AJ54" s="18">
        <f t="shared" si="5"/>
        <v>1</v>
      </c>
      <c r="AK54" s="18">
        <f t="shared" si="0"/>
        <v>0</v>
      </c>
      <c r="AL54" s="18">
        <f t="shared" si="1"/>
        <v>0</v>
      </c>
      <c r="AM54" s="15"/>
      <c r="AN54" s="15"/>
      <c r="AO54" s="15"/>
      <c r="AP54" s="15"/>
      <c r="AQ54" s="15" t="s">
        <v>63</v>
      </c>
      <c r="AR54" s="15" t="s">
        <v>63</v>
      </c>
      <c r="AS54" s="15"/>
      <c r="AT54" s="15"/>
      <c r="AU54" s="15" t="s">
        <v>286</v>
      </c>
      <c r="AV54" s="15" t="s">
        <v>287</v>
      </c>
      <c r="AW54" s="15"/>
      <c r="AX54" s="19"/>
    </row>
    <row r="55" spans="1:50" ht="45" customHeight="1" x14ac:dyDescent="0.2">
      <c r="A55" s="15">
        <v>54</v>
      </c>
      <c r="B55" s="15" t="s">
        <v>275</v>
      </c>
      <c r="C55" s="15" t="s">
        <v>276</v>
      </c>
      <c r="D55" s="15" t="s">
        <v>94</v>
      </c>
      <c r="E55" s="15" t="s">
        <v>278</v>
      </c>
      <c r="F55" s="15" t="s">
        <v>54</v>
      </c>
      <c r="G55" s="15" t="s">
        <v>279</v>
      </c>
      <c r="H55" s="15" t="s">
        <v>280</v>
      </c>
      <c r="I55" s="15" t="s">
        <v>288</v>
      </c>
      <c r="J55" s="16">
        <v>43831</v>
      </c>
      <c r="K55" s="16">
        <v>44196</v>
      </c>
      <c r="L55" s="15" t="s">
        <v>156</v>
      </c>
      <c r="M55" s="15" t="s">
        <v>282</v>
      </c>
      <c r="N55" s="15" t="s">
        <v>119</v>
      </c>
      <c r="O55" s="15" t="s">
        <v>283</v>
      </c>
      <c r="P55" s="15" t="s">
        <v>1</v>
      </c>
      <c r="Q55" s="18">
        <f t="shared" si="6"/>
        <v>1</v>
      </c>
      <c r="R55" s="18">
        <v>0.25</v>
      </c>
      <c r="S55" s="18">
        <v>0.25</v>
      </c>
      <c r="T55" s="18">
        <v>0.25</v>
      </c>
      <c r="U55" s="18">
        <v>0.25</v>
      </c>
      <c r="V55" s="18">
        <v>0.35</v>
      </c>
      <c r="W55" s="18" t="s">
        <v>289</v>
      </c>
      <c r="X55" s="18">
        <v>0.25</v>
      </c>
      <c r="Y55" s="18" t="s">
        <v>290</v>
      </c>
      <c r="Z55" s="17">
        <v>0</v>
      </c>
      <c r="AA55" s="18"/>
      <c r="AB55" s="18">
        <v>0</v>
      </c>
      <c r="AC55" s="18"/>
      <c r="AD55" s="18"/>
      <c r="AE55" s="18"/>
      <c r="AF55" s="16"/>
      <c r="AG55" s="18"/>
      <c r="AH55" s="18">
        <f t="shared" si="3"/>
        <v>0.6</v>
      </c>
      <c r="AI55" s="18">
        <f t="shared" si="4"/>
        <v>1</v>
      </c>
      <c r="AJ55" s="18">
        <f t="shared" si="5"/>
        <v>1</v>
      </c>
      <c r="AK55" s="18">
        <f t="shared" si="0"/>
        <v>0</v>
      </c>
      <c r="AL55" s="18">
        <f t="shared" si="1"/>
        <v>0</v>
      </c>
      <c r="AM55" s="15"/>
      <c r="AN55" s="15"/>
      <c r="AO55" s="15"/>
      <c r="AP55" s="15"/>
      <c r="AQ55" s="15" t="s">
        <v>63</v>
      </c>
      <c r="AR55" s="15" t="s">
        <v>63</v>
      </c>
      <c r="AS55" s="15"/>
      <c r="AT55" s="15"/>
      <c r="AU55" s="15" t="s">
        <v>291</v>
      </c>
      <c r="AV55" s="15" t="s">
        <v>292</v>
      </c>
      <c r="AW55" s="19"/>
      <c r="AX55" s="19"/>
    </row>
    <row r="56" spans="1:50" ht="45" customHeight="1" x14ac:dyDescent="0.2">
      <c r="A56" s="15">
        <v>55</v>
      </c>
      <c r="B56" s="15" t="s">
        <v>275</v>
      </c>
      <c r="C56" s="15" t="s">
        <v>276</v>
      </c>
      <c r="D56" s="15" t="s">
        <v>94</v>
      </c>
      <c r="E56" s="15" t="s">
        <v>278</v>
      </c>
      <c r="F56" s="15" t="s">
        <v>54</v>
      </c>
      <c r="G56" s="15" t="s">
        <v>279</v>
      </c>
      <c r="H56" s="15" t="s">
        <v>280</v>
      </c>
      <c r="I56" s="15" t="s">
        <v>293</v>
      </c>
      <c r="J56" s="16">
        <v>43831</v>
      </c>
      <c r="K56" s="16">
        <v>44196</v>
      </c>
      <c r="L56" s="15" t="s">
        <v>156</v>
      </c>
      <c r="M56" s="15" t="s">
        <v>282</v>
      </c>
      <c r="N56" s="15" t="s">
        <v>119</v>
      </c>
      <c r="O56" s="15" t="s">
        <v>283</v>
      </c>
      <c r="P56" s="15" t="s">
        <v>1</v>
      </c>
      <c r="Q56" s="18">
        <f t="shared" si="6"/>
        <v>1</v>
      </c>
      <c r="R56" s="18">
        <v>0.25</v>
      </c>
      <c r="S56" s="18">
        <v>0.25</v>
      </c>
      <c r="T56" s="18">
        <v>0.25</v>
      </c>
      <c r="U56" s="18">
        <v>0.25</v>
      </c>
      <c r="V56" s="18">
        <v>0.2</v>
      </c>
      <c r="W56" s="18" t="s">
        <v>294</v>
      </c>
      <c r="X56" s="18">
        <v>0.25</v>
      </c>
      <c r="Y56" s="18" t="s">
        <v>295</v>
      </c>
      <c r="Z56" s="17">
        <v>0</v>
      </c>
      <c r="AA56" s="18"/>
      <c r="AB56" s="18">
        <v>0</v>
      </c>
      <c r="AC56" s="18"/>
      <c r="AD56" s="18"/>
      <c r="AE56" s="18"/>
      <c r="AF56" s="16"/>
      <c r="AG56" s="18"/>
      <c r="AH56" s="18">
        <f t="shared" si="3"/>
        <v>0.45</v>
      </c>
      <c r="AI56" s="18">
        <f t="shared" si="4"/>
        <v>0.8</v>
      </c>
      <c r="AJ56" s="18">
        <f t="shared" si="5"/>
        <v>1</v>
      </c>
      <c r="AK56" s="18">
        <f t="shared" si="0"/>
        <v>0</v>
      </c>
      <c r="AL56" s="18">
        <f t="shared" si="1"/>
        <v>0</v>
      </c>
      <c r="AM56" s="15"/>
      <c r="AN56" s="15"/>
      <c r="AO56" s="15"/>
      <c r="AP56" s="15"/>
      <c r="AQ56" s="15" t="s">
        <v>63</v>
      </c>
      <c r="AR56" s="15" t="s">
        <v>63</v>
      </c>
      <c r="AS56" s="15"/>
      <c r="AT56" s="15"/>
      <c r="AU56" s="15" t="s">
        <v>296</v>
      </c>
      <c r="AV56" s="15" t="s">
        <v>297</v>
      </c>
      <c r="AW56" s="19"/>
      <c r="AX56" s="19"/>
    </row>
    <row r="57" spans="1:50" ht="45" customHeight="1" x14ac:dyDescent="0.2">
      <c r="A57" s="15">
        <v>56</v>
      </c>
      <c r="B57" s="15" t="s">
        <v>275</v>
      </c>
      <c r="C57" s="15" t="s">
        <v>276</v>
      </c>
      <c r="D57" s="15" t="s">
        <v>94</v>
      </c>
      <c r="E57" s="15" t="s">
        <v>278</v>
      </c>
      <c r="F57" s="15" t="s">
        <v>54</v>
      </c>
      <c r="G57" s="15" t="s">
        <v>279</v>
      </c>
      <c r="H57" s="15" t="s">
        <v>280</v>
      </c>
      <c r="I57" s="15" t="s">
        <v>298</v>
      </c>
      <c r="J57" s="16">
        <v>43831</v>
      </c>
      <c r="K57" s="16">
        <v>44196</v>
      </c>
      <c r="L57" s="15" t="s">
        <v>156</v>
      </c>
      <c r="M57" s="15" t="s">
        <v>282</v>
      </c>
      <c r="N57" s="15" t="s">
        <v>119</v>
      </c>
      <c r="O57" s="15" t="s">
        <v>283</v>
      </c>
      <c r="P57" s="15" t="s">
        <v>1</v>
      </c>
      <c r="Q57" s="18">
        <f t="shared" si="6"/>
        <v>1</v>
      </c>
      <c r="R57" s="18">
        <v>0.25</v>
      </c>
      <c r="S57" s="18">
        <v>0.25</v>
      </c>
      <c r="T57" s="18">
        <v>0.25</v>
      </c>
      <c r="U57" s="18">
        <v>0.25</v>
      </c>
      <c r="V57" s="18">
        <v>0.32</v>
      </c>
      <c r="W57" s="18" t="s">
        <v>299</v>
      </c>
      <c r="X57" s="18">
        <v>0.25</v>
      </c>
      <c r="Y57" s="18" t="s">
        <v>300</v>
      </c>
      <c r="Z57" s="17">
        <v>0</v>
      </c>
      <c r="AA57" s="18"/>
      <c r="AB57" s="18">
        <v>0</v>
      </c>
      <c r="AC57" s="18"/>
      <c r="AD57" s="18"/>
      <c r="AE57" s="18"/>
      <c r="AF57" s="16"/>
      <c r="AG57" s="18"/>
      <c r="AH57" s="18">
        <f t="shared" si="3"/>
        <v>0.57000000000000006</v>
      </c>
      <c r="AI57" s="18">
        <f t="shared" si="4"/>
        <v>1</v>
      </c>
      <c r="AJ57" s="18">
        <f t="shared" si="5"/>
        <v>1</v>
      </c>
      <c r="AK57" s="18">
        <f t="shared" si="0"/>
        <v>0</v>
      </c>
      <c r="AL57" s="18">
        <f t="shared" si="1"/>
        <v>0</v>
      </c>
      <c r="AM57" s="15"/>
      <c r="AN57" s="15"/>
      <c r="AO57" s="15"/>
      <c r="AP57" s="15"/>
      <c r="AQ57" s="15" t="s">
        <v>63</v>
      </c>
      <c r="AR57" s="15" t="s">
        <v>63</v>
      </c>
      <c r="AS57" s="15"/>
      <c r="AT57" s="15"/>
      <c r="AU57" s="15" t="s">
        <v>301</v>
      </c>
      <c r="AV57" s="15" t="s">
        <v>302</v>
      </c>
      <c r="AW57" s="19"/>
      <c r="AX57" s="19"/>
    </row>
    <row r="58" spans="1:50" ht="45" customHeight="1" x14ac:dyDescent="0.2">
      <c r="A58" s="15">
        <v>57</v>
      </c>
      <c r="B58" s="15" t="s">
        <v>275</v>
      </c>
      <c r="C58" s="15" t="s">
        <v>276</v>
      </c>
      <c r="D58" s="15" t="s">
        <v>94</v>
      </c>
      <c r="E58" s="15" t="s">
        <v>278</v>
      </c>
      <c r="F58" s="15" t="s">
        <v>54</v>
      </c>
      <c r="G58" s="15" t="s">
        <v>279</v>
      </c>
      <c r="H58" s="15" t="s">
        <v>280</v>
      </c>
      <c r="I58" s="15" t="s">
        <v>303</v>
      </c>
      <c r="J58" s="16">
        <v>43831</v>
      </c>
      <c r="K58" s="16">
        <v>44196</v>
      </c>
      <c r="L58" s="15" t="s">
        <v>156</v>
      </c>
      <c r="M58" s="15" t="s">
        <v>282</v>
      </c>
      <c r="N58" s="15" t="s">
        <v>119</v>
      </c>
      <c r="O58" s="15" t="s">
        <v>283</v>
      </c>
      <c r="P58" s="15" t="s">
        <v>1</v>
      </c>
      <c r="Q58" s="17">
        <f t="shared" si="6"/>
        <v>12</v>
      </c>
      <c r="R58" s="17">
        <v>3</v>
      </c>
      <c r="S58" s="17">
        <v>3</v>
      </c>
      <c r="T58" s="17">
        <v>3</v>
      </c>
      <c r="U58" s="17">
        <v>3</v>
      </c>
      <c r="V58" s="17">
        <v>0</v>
      </c>
      <c r="W58" s="17"/>
      <c r="X58" s="17">
        <v>3</v>
      </c>
      <c r="Y58" s="17" t="s">
        <v>304</v>
      </c>
      <c r="Z58" s="17">
        <v>0</v>
      </c>
      <c r="AA58" s="17"/>
      <c r="AB58" s="17">
        <v>0</v>
      </c>
      <c r="AC58" s="18"/>
      <c r="AD58" s="18"/>
      <c r="AE58" s="18"/>
      <c r="AF58" s="16"/>
      <c r="AG58" s="18"/>
      <c r="AH58" s="18">
        <f t="shared" si="3"/>
        <v>0.25</v>
      </c>
      <c r="AI58" s="18">
        <f t="shared" si="4"/>
        <v>0</v>
      </c>
      <c r="AJ58" s="18">
        <f t="shared" si="5"/>
        <v>1</v>
      </c>
      <c r="AK58" s="18">
        <f t="shared" si="0"/>
        <v>0</v>
      </c>
      <c r="AL58" s="18">
        <f t="shared" si="1"/>
        <v>0</v>
      </c>
      <c r="AM58" s="15"/>
      <c r="AN58" s="15"/>
      <c r="AO58" s="15"/>
      <c r="AP58" s="15"/>
      <c r="AQ58" s="15" t="s">
        <v>178</v>
      </c>
      <c r="AR58" s="15" t="s">
        <v>63</v>
      </c>
      <c r="AS58" s="15"/>
      <c r="AT58" s="15"/>
      <c r="AU58" s="15" t="s">
        <v>305</v>
      </c>
      <c r="AV58" s="15" t="s">
        <v>306</v>
      </c>
      <c r="AW58" s="19"/>
      <c r="AX58" s="19"/>
    </row>
    <row r="59" spans="1:50" ht="45" customHeight="1" x14ac:dyDescent="0.2">
      <c r="A59" s="15">
        <v>58</v>
      </c>
      <c r="B59" s="15" t="s">
        <v>275</v>
      </c>
      <c r="C59" s="15" t="s">
        <v>307</v>
      </c>
      <c r="D59" s="15" t="s">
        <v>308</v>
      </c>
      <c r="E59" s="15" t="s">
        <v>278</v>
      </c>
      <c r="F59" s="15" t="s">
        <v>54</v>
      </c>
      <c r="G59" s="15" t="s">
        <v>279</v>
      </c>
      <c r="H59" s="15" t="s">
        <v>280</v>
      </c>
      <c r="I59" s="15" t="s">
        <v>309</v>
      </c>
      <c r="J59" s="16">
        <v>43862</v>
      </c>
      <c r="K59" s="16">
        <v>44196</v>
      </c>
      <c r="L59" s="15" t="s">
        <v>156</v>
      </c>
      <c r="M59" s="15" t="s">
        <v>310</v>
      </c>
      <c r="N59" s="15" t="s">
        <v>119</v>
      </c>
      <c r="O59" s="15" t="s">
        <v>311</v>
      </c>
      <c r="P59" s="15" t="s">
        <v>61</v>
      </c>
      <c r="Q59" s="18">
        <f t="shared" si="6"/>
        <v>1</v>
      </c>
      <c r="R59" s="18">
        <v>0.18</v>
      </c>
      <c r="S59" s="18">
        <v>0.28000000000000003</v>
      </c>
      <c r="T59" s="18">
        <v>0.27</v>
      </c>
      <c r="U59" s="18">
        <v>0.27</v>
      </c>
      <c r="V59" s="18">
        <v>0.18</v>
      </c>
      <c r="W59" s="18" t="s">
        <v>312</v>
      </c>
      <c r="X59" s="18">
        <v>0.28000000000000003</v>
      </c>
      <c r="Y59" s="18" t="s">
        <v>313</v>
      </c>
      <c r="Z59" s="17">
        <v>0</v>
      </c>
      <c r="AA59" s="18"/>
      <c r="AB59" s="18">
        <v>0</v>
      </c>
      <c r="AC59" s="18"/>
      <c r="AD59" s="18"/>
      <c r="AE59" s="18"/>
      <c r="AF59" s="16"/>
      <c r="AG59" s="18"/>
      <c r="AH59" s="18">
        <f t="shared" si="3"/>
        <v>0.46</v>
      </c>
      <c r="AI59" s="18">
        <f t="shared" si="4"/>
        <v>1</v>
      </c>
      <c r="AJ59" s="18">
        <f t="shared" si="5"/>
        <v>1</v>
      </c>
      <c r="AK59" s="18">
        <f t="shared" si="0"/>
        <v>0</v>
      </c>
      <c r="AL59" s="18">
        <f t="shared" si="1"/>
        <v>0</v>
      </c>
      <c r="AM59" s="15"/>
      <c r="AN59" s="15"/>
      <c r="AO59" s="15"/>
      <c r="AP59" s="15"/>
      <c r="AQ59" s="15" t="s">
        <v>63</v>
      </c>
      <c r="AR59" s="15" t="s">
        <v>63</v>
      </c>
      <c r="AS59" s="15"/>
      <c r="AT59" s="15"/>
      <c r="AU59" s="15" t="s">
        <v>314</v>
      </c>
      <c r="AV59" s="15" t="s">
        <v>315</v>
      </c>
      <c r="AW59" s="19"/>
      <c r="AX59" s="19"/>
    </row>
    <row r="60" spans="1:50" ht="45" customHeight="1" x14ac:dyDescent="0.2">
      <c r="A60" s="15">
        <v>59</v>
      </c>
      <c r="B60" s="15" t="s">
        <v>275</v>
      </c>
      <c r="C60" s="15" t="s">
        <v>307</v>
      </c>
      <c r="D60" s="15" t="s">
        <v>277</v>
      </c>
      <c r="E60" s="15" t="s">
        <v>278</v>
      </c>
      <c r="F60" s="15" t="s">
        <v>54</v>
      </c>
      <c r="G60" s="15" t="s">
        <v>279</v>
      </c>
      <c r="H60" s="15" t="s">
        <v>280</v>
      </c>
      <c r="I60" s="15" t="s">
        <v>316</v>
      </c>
      <c r="J60" s="16">
        <v>43862</v>
      </c>
      <c r="K60" s="16">
        <v>44196</v>
      </c>
      <c r="L60" s="15" t="s">
        <v>156</v>
      </c>
      <c r="M60" s="15" t="s">
        <v>310</v>
      </c>
      <c r="N60" s="15" t="s">
        <v>119</v>
      </c>
      <c r="O60" s="15" t="s">
        <v>311</v>
      </c>
      <c r="P60" s="15" t="s">
        <v>61</v>
      </c>
      <c r="Q60" s="18">
        <f t="shared" si="6"/>
        <v>1</v>
      </c>
      <c r="R60" s="18">
        <v>0.18</v>
      </c>
      <c r="S60" s="18">
        <v>0</v>
      </c>
      <c r="T60" s="18">
        <v>0.25</v>
      </c>
      <c r="U60" s="18">
        <v>0.56999999999999995</v>
      </c>
      <c r="V60" s="18">
        <v>0.18</v>
      </c>
      <c r="W60" s="18" t="s">
        <v>317</v>
      </c>
      <c r="X60" s="18">
        <v>0.15</v>
      </c>
      <c r="Y60" s="18" t="s">
        <v>318</v>
      </c>
      <c r="Z60" s="17">
        <v>0</v>
      </c>
      <c r="AA60" s="18"/>
      <c r="AB60" s="18">
        <v>0</v>
      </c>
      <c r="AC60" s="18"/>
      <c r="AD60" s="18"/>
      <c r="AE60" s="18"/>
      <c r="AF60" s="16"/>
      <c r="AG60" s="18"/>
      <c r="AH60" s="18">
        <f t="shared" si="3"/>
        <v>0.32999999999999996</v>
      </c>
      <c r="AI60" s="18">
        <f t="shared" si="4"/>
        <v>1</v>
      </c>
      <c r="AJ60" s="18" t="str">
        <f t="shared" si="5"/>
        <v/>
      </c>
      <c r="AK60" s="18">
        <f t="shared" si="0"/>
        <v>0</v>
      </c>
      <c r="AL60" s="18">
        <f t="shared" si="1"/>
        <v>0</v>
      </c>
      <c r="AM60" s="15"/>
      <c r="AN60" s="15"/>
      <c r="AO60" s="15"/>
      <c r="AP60" s="15"/>
      <c r="AQ60" s="15" t="s">
        <v>63</v>
      </c>
      <c r="AR60" s="15" t="s">
        <v>63</v>
      </c>
      <c r="AS60" s="15"/>
      <c r="AT60" s="15"/>
      <c r="AU60" s="15" t="s">
        <v>319</v>
      </c>
      <c r="AV60" s="15" t="s">
        <v>320</v>
      </c>
      <c r="AW60" s="19"/>
      <c r="AX60" s="19"/>
    </row>
    <row r="61" spans="1:50" ht="45" customHeight="1" x14ac:dyDescent="0.2">
      <c r="A61" s="15">
        <v>60</v>
      </c>
      <c r="B61" s="15" t="s">
        <v>275</v>
      </c>
      <c r="C61" s="15" t="s">
        <v>307</v>
      </c>
      <c r="D61" s="15" t="s">
        <v>277</v>
      </c>
      <c r="E61" s="15" t="s">
        <v>278</v>
      </c>
      <c r="F61" s="15" t="s">
        <v>54</v>
      </c>
      <c r="G61" s="15" t="s">
        <v>279</v>
      </c>
      <c r="H61" s="15" t="s">
        <v>280</v>
      </c>
      <c r="I61" s="15" t="s">
        <v>321</v>
      </c>
      <c r="J61" s="16">
        <v>43831</v>
      </c>
      <c r="K61" s="16">
        <v>44196</v>
      </c>
      <c r="L61" s="15" t="s">
        <v>156</v>
      </c>
      <c r="M61" s="15" t="s">
        <v>310</v>
      </c>
      <c r="N61" s="15" t="s">
        <v>119</v>
      </c>
      <c r="O61" s="15" t="s">
        <v>311</v>
      </c>
      <c r="P61" s="15" t="s">
        <v>61</v>
      </c>
      <c r="Q61" s="18">
        <f t="shared" si="6"/>
        <v>1</v>
      </c>
      <c r="R61" s="18">
        <v>0.24</v>
      </c>
      <c r="S61" s="18">
        <v>0.15</v>
      </c>
      <c r="T61" s="18">
        <v>0.2</v>
      </c>
      <c r="U61" s="18">
        <v>0.41</v>
      </c>
      <c r="V61" s="18">
        <v>0.24</v>
      </c>
      <c r="W61" s="18" t="s">
        <v>322</v>
      </c>
      <c r="X61" s="18">
        <v>0.15</v>
      </c>
      <c r="Y61" s="18" t="s">
        <v>323</v>
      </c>
      <c r="Z61" s="17">
        <v>0</v>
      </c>
      <c r="AA61" s="18"/>
      <c r="AB61" s="18">
        <v>0</v>
      </c>
      <c r="AC61" s="18"/>
      <c r="AD61" s="18"/>
      <c r="AE61" s="18"/>
      <c r="AF61" s="16"/>
      <c r="AG61" s="18"/>
      <c r="AH61" s="18">
        <f t="shared" si="3"/>
        <v>0.39</v>
      </c>
      <c r="AI61" s="18">
        <f t="shared" si="4"/>
        <v>1</v>
      </c>
      <c r="AJ61" s="18">
        <f t="shared" si="5"/>
        <v>1</v>
      </c>
      <c r="AK61" s="18">
        <f t="shared" si="0"/>
        <v>0</v>
      </c>
      <c r="AL61" s="18">
        <f t="shared" si="1"/>
        <v>0</v>
      </c>
      <c r="AM61" s="15"/>
      <c r="AN61" s="15"/>
      <c r="AO61" s="15"/>
      <c r="AP61" s="15"/>
      <c r="AQ61" s="15" t="s">
        <v>63</v>
      </c>
      <c r="AR61" s="15" t="s">
        <v>63</v>
      </c>
      <c r="AS61" s="15"/>
      <c r="AT61" s="15"/>
      <c r="AU61" s="15" t="s">
        <v>324</v>
      </c>
      <c r="AV61" s="15" t="s">
        <v>325</v>
      </c>
      <c r="AW61" s="19"/>
      <c r="AX61" s="19"/>
    </row>
    <row r="62" spans="1:50" ht="45" customHeight="1" x14ac:dyDescent="0.2">
      <c r="A62" s="15">
        <v>61</v>
      </c>
      <c r="B62" s="15" t="s">
        <v>275</v>
      </c>
      <c r="C62" s="15" t="s">
        <v>307</v>
      </c>
      <c r="D62" s="15" t="s">
        <v>277</v>
      </c>
      <c r="E62" s="15" t="s">
        <v>278</v>
      </c>
      <c r="F62" s="15" t="s">
        <v>54</v>
      </c>
      <c r="G62" s="15" t="s">
        <v>279</v>
      </c>
      <c r="H62" s="15" t="s">
        <v>280</v>
      </c>
      <c r="I62" s="15" t="s">
        <v>326</v>
      </c>
      <c r="J62" s="16">
        <v>44044</v>
      </c>
      <c r="K62" s="16">
        <v>44196</v>
      </c>
      <c r="L62" s="15" t="s">
        <v>156</v>
      </c>
      <c r="M62" s="15" t="s">
        <v>310</v>
      </c>
      <c r="N62" s="15" t="s">
        <v>119</v>
      </c>
      <c r="O62" s="15" t="s">
        <v>311</v>
      </c>
      <c r="P62" s="15" t="s">
        <v>61</v>
      </c>
      <c r="Q62" s="18">
        <f t="shared" si="6"/>
        <v>1</v>
      </c>
      <c r="R62" s="18">
        <v>0</v>
      </c>
      <c r="S62" s="18">
        <v>0</v>
      </c>
      <c r="T62" s="18">
        <v>0.4</v>
      </c>
      <c r="U62" s="18">
        <v>0.6</v>
      </c>
      <c r="V62" s="18">
        <v>0</v>
      </c>
      <c r="W62" s="18"/>
      <c r="X62" s="18">
        <v>0</v>
      </c>
      <c r="Y62" s="18"/>
      <c r="Z62" s="17">
        <v>0</v>
      </c>
      <c r="AA62" s="18"/>
      <c r="AB62" s="18">
        <v>0</v>
      </c>
      <c r="AC62" s="18"/>
      <c r="AD62" s="18"/>
      <c r="AE62" s="18"/>
      <c r="AF62" s="16"/>
      <c r="AG62" s="18"/>
      <c r="AH62" s="18">
        <f t="shared" si="3"/>
        <v>0</v>
      </c>
      <c r="AI62" s="18" t="str">
        <f t="shared" si="4"/>
        <v/>
      </c>
      <c r="AJ62" s="18" t="str">
        <f t="shared" si="5"/>
        <v/>
      </c>
      <c r="AK62" s="18">
        <f t="shared" si="0"/>
        <v>0</v>
      </c>
      <c r="AL62" s="18">
        <f t="shared" si="1"/>
        <v>0</v>
      </c>
      <c r="AM62" s="15"/>
      <c r="AN62" s="15"/>
      <c r="AO62" s="15"/>
      <c r="AP62" s="15"/>
      <c r="AQ62" s="15" t="s">
        <v>64</v>
      </c>
      <c r="AR62" s="15" t="s">
        <v>64</v>
      </c>
      <c r="AS62" s="15"/>
      <c r="AT62" s="15"/>
      <c r="AU62" s="15" t="s">
        <v>327</v>
      </c>
      <c r="AV62" s="15" t="s">
        <v>328</v>
      </c>
      <c r="AW62" s="19"/>
      <c r="AX62" s="19"/>
    </row>
    <row r="63" spans="1:50" ht="45" customHeight="1" x14ac:dyDescent="0.2">
      <c r="A63" s="15">
        <v>62</v>
      </c>
      <c r="B63" s="15" t="s">
        <v>275</v>
      </c>
      <c r="C63" s="15" t="s">
        <v>307</v>
      </c>
      <c r="D63" s="15" t="s">
        <v>329</v>
      </c>
      <c r="E63" s="15" t="s">
        <v>278</v>
      </c>
      <c r="F63" s="15" t="s">
        <v>54</v>
      </c>
      <c r="G63" s="15" t="s">
        <v>279</v>
      </c>
      <c r="H63" s="15" t="s">
        <v>280</v>
      </c>
      <c r="I63" s="15" t="s">
        <v>330</v>
      </c>
      <c r="J63" s="16">
        <v>43922</v>
      </c>
      <c r="K63" s="16">
        <v>44135</v>
      </c>
      <c r="L63" s="15" t="s">
        <v>156</v>
      </c>
      <c r="M63" s="15" t="s">
        <v>310</v>
      </c>
      <c r="N63" s="15" t="s">
        <v>119</v>
      </c>
      <c r="O63" s="15" t="s">
        <v>311</v>
      </c>
      <c r="P63" s="15" t="s">
        <v>61</v>
      </c>
      <c r="Q63" s="18">
        <f t="shared" si="6"/>
        <v>1</v>
      </c>
      <c r="R63" s="18">
        <v>0</v>
      </c>
      <c r="S63" s="18">
        <v>0.45</v>
      </c>
      <c r="T63" s="18">
        <v>0.45</v>
      </c>
      <c r="U63" s="18">
        <v>0.1</v>
      </c>
      <c r="V63" s="18">
        <v>0</v>
      </c>
      <c r="W63" s="17"/>
      <c r="X63" s="18">
        <v>0.45</v>
      </c>
      <c r="Y63" s="18" t="s">
        <v>331</v>
      </c>
      <c r="Z63" s="17">
        <v>0</v>
      </c>
      <c r="AA63" s="18"/>
      <c r="AB63" s="18">
        <v>0</v>
      </c>
      <c r="AC63" s="18"/>
      <c r="AD63" s="18"/>
      <c r="AE63" s="18"/>
      <c r="AF63" s="16"/>
      <c r="AG63" s="18"/>
      <c r="AH63" s="18">
        <f t="shared" si="3"/>
        <v>0.45</v>
      </c>
      <c r="AI63" s="18" t="str">
        <f t="shared" si="4"/>
        <v/>
      </c>
      <c r="AJ63" s="18">
        <f t="shared" si="5"/>
        <v>1</v>
      </c>
      <c r="AK63" s="18">
        <f t="shared" si="0"/>
        <v>0</v>
      </c>
      <c r="AL63" s="18">
        <f t="shared" si="1"/>
        <v>0</v>
      </c>
      <c r="AM63" s="15"/>
      <c r="AN63" s="15"/>
      <c r="AO63" s="15"/>
      <c r="AP63" s="15"/>
      <c r="AQ63" s="15" t="s">
        <v>64</v>
      </c>
      <c r="AR63" s="15" t="s">
        <v>63</v>
      </c>
      <c r="AS63" s="15"/>
      <c r="AT63" s="15"/>
      <c r="AU63" s="15" t="s">
        <v>332</v>
      </c>
      <c r="AV63" s="15" t="s">
        <v>333</v>
      </c>
      <c r="AW63" s="19"/>
      <c r="AX63" s="19"/>
    </row>
    <row r="64" spans="1:50" ht="45" customHeight="1" x14ac:dyDescent="0.2">
      <c r="A64" s="15">
        <v>63</v>
      </c>
      <c r="B64" s="15" t="s">
        <v>275</v>
      </c>
      <c r="C64" s="15" t="s">
        <v>307</v>
      </c>
      <c r="D64" s="15" t="s">
        <v>329</v>
      </c>
      <c r="E64" s="15" t="s">
        <v>278</v>
      </c>
      <c r="F64" s="15" t="s">
        <v>54</v>
      </c>
      <c r="G64" s="15" t="s">
        <v>279</v>
      </c>
      <c r="H64" s="15" t="s">
        <v>280</v>
      </c>
      <c r="I64" s="15" t="s">
        <v>334</v>
      </c>
      <c r="J64" s="16">
        <v>43922</v>
      </c>
      <c r="K64" s="16">
        <v>44196</v>
      </c>
      <c r="L64" s="15" t="s">
        <v>156</v>
      </c>
      <c r="M64" s="15" t="s">
        <v>310</v>
      </c>
      <c r="N64" s="15" t="s">
        <v>119</v>
      </c>
      <c r="O64" s="15" t="s">
        <v>311</v>
      </c>
      <c r="P64" s="15" t="s">
        <v>61</v>
      </c>
      <c r="Q64" s="18">
        <f t="shared" si="6"/>
        <v>1</v>
      </c>
      <c r="R64" s="18">
        <v>0</v>
      </c>
      <c r="S64" s="18">
        <v>0.33300000000000002</v>
      </c>
      <c r="T64" s="18">
        <v>0.33300000000000002</v>
      </c>
      <c r="U64" s="18">
        <v>0.33400000000000002</v>
      </c>
      <c r="V64" s="18">
        <v>0</v>
      </c>
      <c r="W64" s="18"/>
      <c r="X64" s="18">
        <v>0.33</v>
      </c>
      <c r="Y64" s="18" t="s">
        <v>335</v>
      </c>
      <c r="Z64" s="17">
        <v>0</v>
      </c>
      <c r="AA64" s="18"/>
      <c r="AB64" s="18">
        <v>0</v>
      </c>
      <c r="AC64" s="18"/>
      <c r="AD64" s="18"/>
      <c r="AE64" s="18"/>
      <c r="AF64" s="16"/>
      <c r="AG64" s="18"/>
      <c r="AH64" s="18">
        <f t="shared" si="3"/>
        <v>0.33</v>
      </c>
      <c r="AI64" s="18" t="str">
        <f t="shared" si="4"/>
        <v/>
      </c>
      <c r="AJ64" s="18">
        <f t="shared" si="5"/>
        <v>0.99099099099099097</v>
      </c>
      <c r="AK64" s="18">
        <f t="shared" si="0"/>
        <v>0</v>
      </c>
      <c r="AL64" s="18">
        <f t="shared" si="1"/>
        <v>0</v>
      </c>
      <c r="AM64" s="15"/>
      <c r="AN64" s="15"/>
      <c r="AO64" s="15"/>
      <c r="AP64" s="15"/>
      <c r="AQ64" s="15" t="s">
        <v>64</v>
      </c>
      <c r="AR64" s="15" t="s">
        <v>63</v>
      </c>
      <c r="AS64" s="15"/>
      <c r="AT64" s="15"/>
      <c r="AU64" s="15" t="s">
        <v>336</v>
      </c>
      <c r="AV64" s="15" t="s">
        <v>337</v>
      </c>
      <c r="AW64" s="19"/>
      <c r="AX64" s="19"/>
    </row>
    <row r="65" spans="1:50" ht="45" customHeight="1" x14ac:dyDescent="0.2">
      <c r="A65" s="15">
        <v>64</v>
      </c>
      <c r="B65" s="15" t="s">
        <v>275</v>
      </c>
      <c r="C65" s="15" t="s">
        <v>338</v>
      </c>
      <c r="D65" s="15" t="s">
        <v>94</v>
      </c>
      <c r="E65" s="15" t="s">
        <v>278</v>
      </c>
      <c r="F65" s="15" t="s">
        <v>54</v>
      </c>
      <c r="G65" s="15" t="s">
        <v>279</v>
      </c>
      <c r="H65" s="15" t="s">
        <v>280</v>
      </c>
      <c r="I65" s="15" t="s">
        <v>339</v>
      </c>
      <c r="J65" s="16">
        <v>43891</v>
      </c>
      <c r="K65" s="16">
        <v>44165</v>
      </c>
      <c r="L65" s="15" t="s">
        <v>156</v>
      </c>
      <c r="M65" s="15" t="s">
        <v>282</v>
      </c>
      <c r="N65" s="15" t="s">
        <v>119</v>
      </c>
      <c r="O65" s="15" t="s">
        <v>340</v>
      </c>
      <c r="P65" s="15" t="s">
        <v>61</v>
      </c>
      <c r="Q65" s="18">
        <f t="shared" si="6"/>
        <v>1</v>
      </c>
      <c r="R65" s="18">
        <v>0.1</v>
      </c>
      <c r="S65" s="18">
        <v>0.3</v>
      </c>
      <c r="T65" s="18">
        <v>0.3</v>
      </c>
      <c r="U65" s="18">
        <v>0.3</v>
      </c>
      <c r="V65" s="18">
        <v>0</v>
      </c>
      <c r="W65" s="18"/>
      <c r="X65" s="18">
        <v>0.3</v>
      </c>
      <c r="Y65" s="18" t="s">
        <v>341</v>
      </c>
      <c r="Z65" s="17">
        <v>0</v>
      </c>
      <c r="AA65" s="18"/>
      <c r="AB65" s="18">
        <v>0</v>
      </c>
      <c r="AC65" s="17"/>
      <c r="AD65" s="16"/>
      <c r="AE65" s="16"/>
      <c r="AF65" s="16"/>
      <c r="AG65" s="16"/>
      <c r="AH65" s="18">
        <f t="shared" si="3"/>
        <v>0.3</v>
      </c>
      <c r="AI65" s="18">
        <f t="shared" si="4"/>
        <v>0</v>
      </c>
      <c r="AJ65" s="18">
        <f t="shared" si="5"/>
        <v>1</v>
      </c>
      <c r="AK65" s="18">
        <f t="shared" si="0"/>
        <v>0</v>
      </c>
      <c r="AL65" s="18">
        <f t="shared" si="1"/>
        <v>0</v>
      </c>
      <c r="AM65" s="15"/>
      <c r="AN65" s="15"/>
      <c r="AO65" s="15"/>
      <c r="AP65" s="15"/>
      <c r="AQ65" s="15" t="s">
        <v>178</v>
      </c>
      <c r="AR65" s="15" t="s">
        <v>63</v>
      </c>
      <c r="AS65" s="15"/>
      <c r="AT65" s="15"/>
      <c r="AU65" s="15" t="s">
        <v>342</v>
      </c>
      <c r="AV65" s="15" t="s">
        <v>343</v>
      </c>
      <c r="AW65" s="19"/>
      <c r="AX65" s="19"/>
    </row>
    <row r="66" spans="1:50" ht="45" customHeight="1" x14ac:dyDescent="0.2">
      <c r="A66" s="15">
        <v>65</v>
      </c>
      <c r="B66" s="15" t="s">
        <v>275</v>
      </c>
      <c r="C66" s="15" t="s">
        <v>338</v>
      </c>
      <c r="D66" s="15" t="s">
        <v>94</v>
      </c>
      <c r="E66" s="15" t="s">
        <v>278</v>
      </c>
      <c r="F66" s="15" t="s">
        <v>54</v>
      </c>
      <c r="G66" s="15" t="s">
        <v>279</v>
      </c>
      <c r="H66" s="15" t="s">
        <v>280</v>
      </c>
      <c r="I66" s="15" t="s">
        <v>344</v>
      </c>
      <c r="J66" s="16">
        <v>43922</v>
      </c>
      <c r="K66" s="16">
        <v>44165</v>
      </c>
      <c r="L66" s="15" t="s">
        <v>156</v>
      </c>
      <c r="M66" s="15" t="s">
        <v>282</v>
      </c>
      <c r="N66" s="15" t="s">
        <v>119</v>
      </c>
      <c r="O66" s="15" t="s">
        <v>340</v>
      </c>
      <c r="P66" s="15" t="s">
        <v>61</v>
      </c>
      <c r="Q66" s="18">
        <f t="shared" si="6"/>
        <v>1</v>
      </c>
      <c r="R66" s="18">
        <v>0</v>
      </c>
      <c r="S66" s="18">
        <v>0.3</v>
      </c>
      <c r="T66" s="18">
        <v>0.5</v>
      </c>
      <c r="U66" s="18">
        <v>0.2</v>
      </c>
      <c r="V66" s="18">
        <v>0</v>
      </c>
      <c r="W66" s="17"/>
      <c r="X66" s="18">
        <v>0.3</v>
      </c>
      <c r="Y66" s="17" t="s">
        <v>345</v>
      </c>
      <c r="Z66" s="17">
        <v>0</v>
      </c>
      <c r="AA66" s="17"/>
      <c r="AB66" s="17">
        <v>0</v>
      </c>
      <c r="AC66" s="17"/>
      <c r="AD66" s="16"/>
      <c r="AE66" s="16"/>
      <c r="AF66" s="16"/>
      <c r="AG66" s="16"/>
      <c r="AH66" s="18">
        <f t="shared" si="3"/>
        <v>0.3</v>
      </c>
      <c r="AI66" s="18" t="str">
        <f t="shared" si="4"/>
        <v/>
      </c>
      <c r="AJ66" s="18">
        <f t="shared" si="5"/>
        <v>1</v>
      </c>
      <c r="AK66" s="18">
        <f t="shared" ref="AK66:AK129" si="7">IFERROR(IF(T66=0,"",IF((Z66/T66)&gt;1,1,(Z66/T66))),"")</f>
        <v>0</v>
      </c>
      <c r="AL66" s="18">
        <f t="shared" ref="AL66:AL129" si="8">IFERROR(IF(U66=0,"",IF((AB66/U66)&gt;1,1,(AB66/U66))),"")</f>
        <v>0</v>
      </c>
      <c r="AM66" s="15"/>
      <c r="AN66" s="15"/>
      <c r="AO66" s="15"/>
      <c r="AP66" s="15"/>
      <c r="AQ66" s="15"/>
      <c r="AR66" s="15" t="s">
        <v>63</v>
      </c>
      <c r="AS66" s="15"/>
      <c r="AT66" s="15"/>
      <c r="AU66" s="15" t="s">
        <v>328</v>
      </c>
      <c r="AV66" s="15" t="s">
        <v>346</v>
      </c>
      <c r="AW66" s="19"/>
      <c r="AX66" s="19"/>
    </row>
    <row r="67" spans="1:50" ht="45" customHeight="1" x14ac:dyDescent="0.2">
      <c r="A67" s="15">
        <v>66</v>
      </c>
      <c r="B67" s="15" t="s">
        <v>275</v>
      </c>
      <c r="C67" s="15" t="s">
        <v>111</v>
      </c>
      <c r="D67" s="15" t="s">
        <v>52</v>
      </c>
      <c r="E67" s="15" t="s">
        <v>261</v>
      </c>
      <c r="F67" s="15" t="s">
        <v>262</v>
      </c>
      <c r="G67" s="15" t="s">
        <v>50</v>
      </c>
      <c r="H67" s="15" t="s">
        <v>263</v>
      </c>
      <c r="I67" s="15" t="s">
        <v>264</v>
      </c>
      <c r="J67" s="16">
        <v>43983</v>
      </c>
      <c r="K67" s="16">
        <v>44104</v>
      </c>
      <c r="L67" s="15" t="s">
        <v>156</v>
      </c>
      <c r="M67" s="15" t="s">
        <v>236</v>
      </c>
      <c r="N67" s="15" t="s">
        <v>119</v>
      </c>
      <c r="O67" s="15" t="s">
        <v>265</v>
      </c>
      <c r="P67" s="15" t="s">
        <v>2</v>
      </c>
      <c r="Q67" s="18">
        <f t="shared" si="6"/>
        <v>1</v>
      </c>
      <c r="R67" s="18">
        <v>0</v>
      </c>
      <c r="S67" s="18">
        <v>0.25</v>
      </c>
      <c r="T67" s="18">
        <v>0.75</v>
      </c>
      <c r="U67" s="18">
        <v>0</v>
      </c>
      <c r="V67" s="18">
        <v>0</v>
      </c>
      <c r="W67" s="17"/>
      <c r="X67" s="18">
        <v>0.25</v>
      </c>
      <c r="Y67" s="17" t="s">
        <v>347</v>
      </c>
      <c r="Z67" s="17">
        <v>0</v>
      </c>
      <c r="AA67" s="17"/>
      <c r="AB67" s="17">
        <v>0</v>
      </c>
      <c r="AC67" s="17"/>
      <c r="AD67" s="16"/>
      <c r="AE67" s="16"/>
      <c r="AF67" s="16"/>
      <c r="AG67" s="16"/>
      <c r="AH67" s="18">
        <f t="shared" ref="AH67:AH130" si="9">IFERROR(IF((V67+X67+Z67+AB67)/Q67&gt;1,1,(V67+X67+Z67+AB67)/Q67),0)</f>
        <v>0.25</v>
      </c>
      <c r="AI67" s="18" t="str">
        <f t="shared" ref="AI67:AI130" si="10">IFERROR(IF(R67=0,"",IF((V67/R67)&gt;1,1,(V67/R67))),"")</f>
        <v/>
      </c>
      <c r="AJ67" s="18">
        <f t="shared" ref="AJ67:AJ130" si="11">IFERROR(IF(S67=0,"",IF((X67/S67)&gt;1,1,(X67/S67))),"")</f>
        <v>1</v>
      </c>
      <c r="AK67" s="18">
        <f t="shared" si="7"/>
        <v>0</v>
      </c>
      <c r="AL67" s="18" t="str">
        <f t="shared" si="8"/>
        <v/>
      </c>
      <c r="AM67" s="15"/>
      <c r="AN67" s="15"/>
      <c r="AO67" s="15"/>
      <c r="AP67" s="15"/>
      <c r="AQ67" s="15" t="s">
        <v>64</v>
      </c>
      <c r="AR67" s="15" t="s">
        <v>178</v>
      </c>
      <c r="AS67" s="15"/>
      <c r="AT67" s="15"/>
      <c r="AU67" s="15" t="s">
        <v>348</v>
      </c>
      <c r="AV67" s="15" t="s">
        <v>349</v>
      </c>
      <c r="AW67" s="19"/>
      <c r="AX67" s="19"/>
    </row>
    <row r="68" spans="1:50" ht="45" customHeight="1" x14ac:dyDescent="0.2">
      <c r="A68" s="15">
        <v>67</v>
      </c>
      <c r="B68" s="15" t="s">
        <v>275</v>
      </c>
      <c r="C68" s="15" t="s">
        <v>111</v>
      </c>
      <c r="D68" s="15" t="s">
        <v>94</v>
      </c>
      <c r="E68" s="15" t="s">
        <v>261</v>
      </c>
      <c r="F68" s="15" t="s">
        <v>262</v>
      </c>
      <c r="G68" s="15" t="s">
        <v>50</v>
      </c>
      <c r="H68" s="15" t="s">
        <v>263</v>
      </c>
      <c r="I68" s="15" t="s">
        <v>268</v>
      </c>
      <c r="J68" s="16">
        <v>43922</v>
      </c>
      <c r="K68" s="16">
        <v>44196</v>
      </c>
      <c r="L68" s="15" t="s">
        <v>156</v>
      </c>
      <c r="M68" s="15" t="s">
        <v>236</v>
      </c>
      <c r="N68" s="15" t="s">
        <v>119</v>
      </c>
      <c r="O68" s="15" t="s">
        <v>265</v>
      </c>
      <c r="P68" s="15" t="s">
        <v>2</v>
      </c>
      <c r="Q68" s="18">
        <f t="shared" si="6"/>
        <v>1</v>
      </c>
      <c r="R68" s="18">
        <v>0</v>
      </c>
      <c r="S68" s="18">
        <v>0.3</v>
      </c>
      <c r="T68" s="18">
        <v>0.3</v>
      </c>
      <c r="U68" s="18">
        <v>0.4</v>
      </c>
      <c r="V68" s="18">
        <v>0</v>
      </c>
      <c r="W68" s="17"/>
      <c r="X68" s="18">
        <v>0.3</v>
      </c>
      <c r="Y68" s="17" t="s">
        <v>350</v>
      </c>
      <c r="Z68" s="17">
        <v>0</v>
      </c>
      <c r="AA68" s="17"/>
      <c r="AB68" s="17">
        <v>0</v>
      </c>
      <c r="AC68" s="17"/>
      <c r="AD68" s="16"/>
      <c r="AE68" s="16"/>
      <c r="AF68" s="16"/>
      <c r="AG68" s="16"/>
      <c r="AH68" s="18">
        <f t="shared" si="9"/>
        <v>0.3</v>
      </c>
      <c r="AI68" s="18" t="str">
        <f t="shared" si="10"/>
        <v/>
      </c>
      <c r="AJ68" s="18">
        <f t="shared" si="11"/>
        <v>1</v>
      </c>
      <c r="AK68" s="18">
        <f t="shared" si="7"/>
        <v>0</v>
      </c>
      <c r="AL68" s="18">
        <f t="shared" si="8"/>
        <v>0</v>
      </c>
      <c r="AM68" s="15"/>
      <c r="AN68" s="15"/>
      <c r="AO68" s="15"/>
      <c r="AP68" s="15"/>
      <c r="AQ68" s="15" t="s">
        <v>64</v>
      </c>
      <c r="AR68" s="15" t="s">
        <v>178</v>
      </c>
      <c r="AS68" s="15"/>
      <c r="AT68" s="15"/>
      <c r="AU68" s="15" t="s">
        <v>351</v>
      </c>
      <c r="AV68" s="15" t="s">
        <v>352</v>
      </c>
      <c r="AW68" s="19"/>
      <c r="AX68" s="19"/>
    </row>
    <row r="69" spans="1:50" ht="45" customHeight="1" x14ac:dyDescent="0.2">
      <c r="A69" s="15">
        <v>68</v>
      </c>
      <c r="B69" s="15" t="s">
        <v>275</v>
      </c>
      <c r="C69" s="15" t="s">
        <v>111</v>
      </c>
      <c r="D69" s="15" t="s">
        <v>52</v>
      </c>
      <c r="E69" s="15" t="s">
        <v>261</v>
      </c>
      <c r="F69" s="15" t="s">
        <v>262</v>
      </c>
      <c r="G69" s="15" t="s">
        <v>50</v>
      </c>
      <c r="H69" s="15" t="s">
        <v>263</v>
      </c>
      <c r="I69" s="15" t="s">
        <v>272</v>
      </c>
      <c r="J69" s="16">
        <v>44013</v>
      </c>
      <c r="K69" s="16">
        <v>44043</v>
      </c>
      <c r="L69" s="15" t="s">
        <v>156</v>
      </c>
      <c r="M69" s="15" t="s">
        <v>236</v>
      </c>
      <c r="N69" s="15" t="s">
        <v>119</v>
      </c>
      <c r="O69" s="15" t="s">
        <v>265</v>
      </c>
      <c r="P69" s="15" t="s">
        <v>2</v>
      </c>
      <c r="Q69" s="18">
        <f t="shared" si="6"/>
        <v>1</v>
      </c>
      <c r="R69" s="18">
        <v>0</v>
      </c>
      <c r="S69" s="18">
        <v>0</v>
      </c>
      <c r="T69" s="18">
        <v>1</v>
      </c>
      <c r="U69" s="18">
        <v>0</v>
      </c>
      <c r="V69" s="18">
        <v>0</v>
      </c>
      <c r="W69" s="17"/>
      <c r="X69" s="18">
        <v>0</v>
      </c>
      <c r="Y69" s="17"/>
      <c r="Z69" s="17">
        <v>0</v>
      </c>
      <c r="AA69" s="17"/>
      <c r="AB69" s="17">
        <v>0</v>
      </c>
      <c r="AC69" s="17"/>
      <c r="AD69" s="16"/>
      <c r="AE69" s="16"/>
      <c r="AF69" s="16"/>
      <c r="AG69" s="16"/>
      <c r="AH69" s="18">
        <f t="shared" si="9"/>
        <v>0</v>
      </c>
      <c r="AI69" s="18" t="str">
        <f t="shared" si="10"/>
        <v/>
      </c>
      <c r="AJ69" s="18" t="str">
        <f t="shared" si="11"/>
        <v/>
      </c>
      <c r="AK69" s="18">
        <f t="shared" si="7"/>
        <v>0</v>
      </c>
      <c r="AL69" s="18" t="str">
        <f t="shared" si="8"/>
        <v/>
      </c>
      <c r="AM69" s="15"/>
      <c r="AN69" s="15"/>
      <c r="AO69" s="15"/>
      <c r="AP69" s="15"/>
      <c r="AQ69" s="15" t="s">
        <v>64</v>
      </c>
      <c r="AR69" s="15" t="s">
        <v>64</v>
      </c>
      <c r="AS69" s="15"/>
      <c r="AT69" s="15"/>
      <c r="AU69" s="15" t="s">
        <v>353</v>
      </c>
      <c r="AV69" s="15" t="s">
        <v>353</v>
      </c>
      <c r="AW69" s="19"/>
      <c r="AX69" s="19"/>
    </row>
    <row r="70" spans="1:50" ht="45" customHeight="1" x14ac:dyDescent="0.2">
      <c r="A70" s="15">
        <v>69</v>
      </c>
      <c r="B70" s="15" t="s">
        <v>275</v>
      </c>
      <c r="C70" s="15" t="s">
        <v>111</v>
      </c>
      <c r="D70" s="15" t="s">
        <v>52</v>
      </c>
      <c r="E70" s="15" t="s">
        <v>261</v>
      </c>
      <c r="F70" s="15" t="s">
        <v>262</v>
      </c>
      <c r="G70" s="15" t="s">
        <v>50</v>
      </c>
      <c r="H70" s="15" t="s">
        <v>263</v>
      </c>
      <c r="I70" s="15" t="s">
        <v>273</v>
      </c>
      <c r="J70" s="16">
        <v>44013</v>
      </c>
      <c r="K70" s="16">
        <v>44196</v>
      </c>
      <c r="L70" s="15" t="s">
        <v>156</v>
      </c>
      <c r="M70" s="15" t="s">
        <v>236</v>
      </c>
      <c r="N70" s="15" t="s">
        <v>119</v>
      </c>
      <c r="O70" s="15" t="s">
        <v>265</v>
      </c>
      <c r="P70" s="15" t="s">
        <v>2</v>
      </c>
      <c r="Q70" s="18">
        <f t="shared" si="6"/>
        <v>1</v>
      </c>
      <c r="R70" s="18">
        <v>0</v>
      </c>
      <c r="S70" s="18">
        <v>0</v>
      </c>
      <c r="T70" s="18">
        <v>0.45</v>
      </c>
      <c r="U70" s="18">
        <v>0.55000000000000004</v>
      </c>
      <c r="V70" s="18">
        <v>0</v>
      </c>
      <c r="W70" s="17"/>
      <c r="X70" s="18">
        <v>0</v>
      </c>
      <c r="Y70" s="17"/>
      <c r="Z70" s="17">
        <v>0</v>
      </c>
      <c r="AA70" s="17"/>
      <c r="AB70" s="17">
        <v>0</v>
      </c>
      <c r="AC70" s="17"/>
      <c r="AD70" s="16"/>
      <c r="AE70" s="16"/>
      <c r="AF70" s="16"/>
      <c r="AG70" s="16"/>
      <c r="AH70" s="18">
        <f t="shared" si="9"/>
        <v>0</v>
      </c>
      <c r="AI70" s="18" t="str">
        <f t="shared" si="10"/>
        <v/>
      </c>
      <c r="AJ70" s="18" t="str">
        <f t="shared" si="11"/>
        <v/>
      </c>
      <c r="AK70" s="18">
        <f t="shared" si="7"/>
        <v>0</v>
      </c>
      <c r="AL70" s="18">
        <f t="shared" si="8"/>
        <v>0</v>
      </c>
      <c r="AM70" s="15"/>
      <c r="AN70" s="15"/>
      <c r="AO70" s="15"/>
      <c r="AP70" s="15"/>
      <c r="AQ70" s="15" t="s">
        <v>64</v>
      </c>
      <c r="AR70" s="15" t="s">
        <v>64</v>
      </c>
      <c r="AS70" s="15"/>
      <c r="AT70" s="15"/>
      <c r="AU70" s="15" t="s">
        <v>354</v>
      </c>
      <c r="AV70" s="15" t="s">
        <v>353</v>
      </c>
      <c r="AW70" s="19"/>
      <c r="AX70" s="19"/>
    </row>
    <row r="71" spans="1:50" ht="45" customHeight="1" x14ac:dyDescent="0.2">
      <c r="A71" s="15">
        <v>70</v>
      </c>
      <c r="B71" s="15" t="s">
        <v>275</v>
      </c>
      <c r="C71" s="15" t="s">
        <v>111</v>
      </c>
      <c r="D71" s="15" t="s">
        <v>52</v>
      </c>
      <c r="E71" s="15" t="s">
        <v>261</v>
      </c>
      <c r="F71" s="15" t="s">
        <v>262</v>
      </c>
      <c r="G71" s="15" t="s">
        <v>50</v>
      </c>
      <c r="H71" s="15" t="s">
        <v>263</v>
      </c>
      <c r="I71" s="15" t="s">
        <v>355</v>
      </c>
      <c r="J71" s="16">
        <v>44013</v>
      </c>
      <c r="K71" s="16">
        <v>44043</v>
      </c>
      <c r="L71" s="15" t="s">
        <v>156</v>
      </c>
      <c r="M71" s="15" t="s">
        <v>236</v>
      </c>
      <c r="N71" s="15" t="s">
        <v>119</v>
      </c>
      <c r="O71" s="15" t="s">
        <v>265</v>
      </c>
      <c r="P71" s="15" t="s">
        <v>2</v>
      </c>
      <c r="Q71" s="18">
        <f t="shared" si="6"/>
        <v>1</v>
      </c>
      <c r="R71" s="18">
        <v>0</v>
      </c>
      <c r="S71" s="18">
        <v>0</v>
      </c>
      <c r="T71" s="18">
        <v>1</v>
      </c>
      <c r="U71" s="18">
        <v>0</v>
      </c>
      <c r="V71" s="18">
        <v>0</v>
      </c>
      <c r="W71" s="17"/>
      <c r="X71" s="18">
        <v>0</v>
      </c>
      <c r="Y71" s="17"/>
      <c r="Z71" s="17">
        <v>0</v>
      </c>
      <c r="AA71" s="17"/>
      <c r="AB71" s="17">
        <v>0</v>
      </c>
      <c r="AC71" s="17"/>
      <c r="AD71" s="16"/>
      <c r="AE71" s="16"/>
      <c r="AF71" s="16"/>
      <c r="AG71" s="16"/>
      <c r="AH71" s="18">
        <f t="shared" si="9"/>
        <v>0</v>
      </c>
      <c r="AI71" s="18" t="str">
        <f t="shared" si="10"/>
        <v/>
      </c>
      <c r="AJ71" s="18" t="str">
        <f t="shared" si="11"/>
        <v/>
      </c>
      <c r="AK71" s="18">
        <f t="shared" si="7"/>
        <v>0</v>
      </c>
      <c r="AL71" s="18" t="str">
        <f t="shared" si="8"/>
        <v/>
      </c>
      <c r="AM71" s="15"/>
      <c r="AN71" s="15"/>
      <c r="AO71" s="15"/>
      <c r="AP71" s="15"/>
      <c r="AQ71" s="15" t="s">
        <v>64</v>
      </c>
      <c r="AR71" s="15" t="s">
        <v>64</v>
      </c>
      <c r="AS71" s="15"/>
      <c r="AT71" s="15"/>
      <c r="AU71" s="15" t="s">
        <v>354</v>
      </c>
      <c r="AV71" s="15" t="s">
        <v>354</v>
      </c>
      <c r="AW71" s="19"/>
      <c r="AX71" s="19"/>
    </row>
    <row r="72" spans="1:50" ht="45" customHeight="1" x14ac:dyDescent="0.2">
      <c r="A72" s="15">
        <v>71</v>
      </c>
      <c r="B72" s="15" t="s">
        <v>356</v>
      </c>
      <c r="C72" s="15" t="s">
        <v>357</v>
      </c>
      <c r="D72" s="15" t="s">
        <v>358</v>
      </c>
      <c r="E72" s="15" t="s">
        <v>53</v>
      </c>
      <c r="F72" s="15" t="s">
        <v>359</v>
      </c>
      <c r="G72" s="15" t="s">
        <v>360</v>
      </c>
      <c r="H72" s="15" t="s">
        <v>361</v>
      </c>
      <c r="I72" s="15" t="s">
        <v>362</v>
      </c>
      <c r="J72" s="16">
        <v>43831</v>
      </c>
      <c r="K72" s="16">
        <v>43889</v>
      </c>
      <c r="L72" s="15" t="s">
        <v>156</v>
      </c>
      <c r="M72" s="15" t="s">
        <v>363</v>
      </c>
      <c r="N72" s="15" t="s">
        <v>119</v>
      </c>
      <c r="O72" s="15" t="s">
        <v>364</v>
      </c>
      <c r="P72" s="15" t="s">
        <v>186</v>
      </c>
      <c r="Q72" s="18">
        <f t="shared" si="6"/>
        <v>1</v>
      </c>
      <c r="R72" s="18">
        <v>1</v>
      </c>
      <c r="S72" s="18">
        <v>0</v>
      </c>
      <c r="T72" s="18">
        <v>0</v>
      </c>
      <c r="U72" s="18">
        <v>0</v>
      </c>
      <c r="V72" s="18">
        <v>1</v>
      </c>
      <c r="W72" s="18" t="s">
        <v>365</v>
      </c>
      <c r="X72" s="18">
        <v>0</v>
      </c>
      <c r="Y72" s="18"/>
      <c r="Z72" s="17">
        <v>0</v>
      </c>
      <c r="AA72" s="18"/>
      <c r="AB72" s="18">
        <v>0</v>
      </c>
      <c r="AC72" s="18"/>
      <c r="AD72" s="18"/>
      <c r="AE72" s="18"/>
      <c r="AF72" s="16"/>
      <c r="AG72" s="16"/>
      <c r="AH72" s="18">
        <f t="shared" si="9"/>
        <v>1</v>
      </c>
      <c r="AI72" s="18">
        <f t="shared" si="10"/>
        <v>1</v>
      </c>
      <c r="AJ72" s="18" t="str">
        <f t="shared" si="11"/>
        <v/>
      </c>
      <c r="AK72" s="18" t="str">
        <f t="shared" si="7"/>
        <v/>
      </c>
      <c r="AL72" s="18" t="str">
        <f t="shared" si="8"/>
        <v/>
      </c>
      <c r="AM72" s="15"/>
      <c r="AN72" s="15"/>
      <c r="AO72" s="15"/>
      <c r="AP72" s="15"/>
      <c r="AQ72" s="15" t="s">
        <v>63</v>
      </c>
      <c r="AR72" s="15"/>
      <c r="AS72" s="15"/>
      <c r="AT72" s="15"/>
      <c r="AU72" s="15" t="s">
        <v>366</v>
      </c>
      <c r="AV72" s="15" t="s">
        <v>328</v>
      </c>
      <c r="AW72" s="15"/>
      <c r="AX72" s="19"/>
    </row>
    <row r="73" spans="1:50" ht="45" customHeight="1" x14ac:dyDescent="0.2">
      <c r="A73" s="15">
        <v>72</v>
      </c>
      <c r="B73" s="15" t="s">
        <v>356</v>
      </c>
      <c r="C73" s="15" t="s">
        <v>357</v>
      </c>
      <c r="D73" s="15" t="s">
        <v>358</v>
      </c>
      <c r="E73" s="15" t="s">
        <v>53</v>
      </c>
      <c r="F73" s="15" t="s">
        <v>359</v>
      </c>
      <c r="G73" s="15" t="s">
        <v>360</v>
      </c>
      <c r="H73" s="15" t="s">
        <v>361</v>
      </c>
      <c r="I73" s="15" t="s">
        <v>367</v>
      </c>
      <c r="J73" s="16">
        <v>43983</v>
      </c>
      <c r="K73" s="16">
        <v>44012</v>
      </c>
      <c r="L73" s="15" t="s">
        <v>156</v>
      </c>
      <c r="M73" s="15" t="s">
        <v>363</v>
      </c>
      <c r="N73" s="15" t="s">
        <v>59</v>
      </c>
      <c r="O73" s="15" t="s">
        <v>364</v>
      </c>
      <c r="P73" s="15" t="s">
        <v>186</v>
      </c>
      <c r="Q73" s="22">
        <f t="shared" si="6"/>
        <v>1</v>
      </c>
      <c r="R73" s="22">
        <v>0</v>
      </c>
      <c r="S73" s="22">
        <v>1</v>
      </c>
      <c r="T73" s="22">
        <v>0</v>
      </c>
      <c r="U73" s="22">
        <v>0</v>
      </c>
      <c r="V73" s="22">
        <v>0</v>
      </c>
      <c r="W73" s="17" t="s">
        <v>368</v>
      </c>
      <c r="X73" s="22">
        <v>0</v>
      </c>
      <c r="Y73" s="22" t="s">
        <v>369</v>
      </c>
      <c r="Z73" s="17">
        <v>0</v>
      </c>
      <c r="AA73" s="22"/>
      <c r="AB73" s="22">
        <v>0</v>
      </c>
      <c r="AC73" s="18"/>
      <c r="AD73" s="18"/>
      <c r="AE73" s="18"/>
      <c r="AF73" s="16"/>
      <c r="AG73" s="16"/>
      <c r="AH73" s="18">
        <f t="shared" si="9"/>
        <v>0</v>
      </c>
      <c r="AI73" s="18" t="str">
        <f t="shared" si="10"/>
        <v/>
      </c>
      <c r="AJ73" s="18">
        <f t="shared" si="11"/>
        <v>0</v>
      </c>
      <c r="AK73" s="18" t="str">
        <f t="shared" si="7"/>
        <v/>
      </c>
      <c r="AL73" s="18" t="str">
        <f t="shared" si="8"/>
        <v/>
      </c>
      <c r="AM73" s="15"/>
      <c r="AN73" s="15"/>
      <c r="AO73" s="15"/>
      <c r="AP73" s="15"/>
      <c r="AQ73" s="15"/>
      <c r="AR73" s="15" t="s">
        <v>178</v>
      </c>
      <c r="AS73" s="15"/>
      <c r="AT73" s="15"/>
      <c r="AU73" s="15" t="s">
        <v>370</v>
      </c>
      <c r="AV73" s="15" t="s">
        <v>371</v>
      </c>
      <c r="AW73" s="19"/>
      <c r="AX73" s="19"/>
    </row>
    <row r="74" spans="1:50" ht="45" customHeight="1" x14ac:dyDescent="0.2">
      <c r="A74" s="15">
        <v>73</v>
      </c>
      <c r="B74" s="15" t="s">
        <v>356</v>
      </c>
      <c r="C74" s="15" t="s">
        <v>357</v>
      </c>
      <c r="D74" s="15" t="s">
        <v>358</v>
      </c>
      <c r="E74" s="15" t="s">
        <v>53</v>
      </c>
      <c r="F74" s="15" t="s">
        <v>359</v>
      </c>
      <c r="G74" s="15" t="s">
        <v>360</v>
      </c>
      <c r="H74" s="15" t="s">
        <v>361</v>
      </c>
      <c r="I74" s="15" t="s">
        <v>372</v>
      </c>
      <c r="J74" s="16">
        <v>43831</v>
      </c>
      <c r="K74" s="16">
        <v>44196</v>
      </c>
      <c r="L74" s="15" t="s">
        <v>156</v>
      </c>
      <c r="M74" s="15" t="s">
        <v>363</v>
      </c>
      <c r="N74" s="15" t="s">
        <v>119</v>
      </c>
      <c r="O74" s="15" t="s">
        <v>364</v>
      </c>
      <c r="P74" s="15" t="s">
        <v>186</v>
      </c>
      <c r="Q74" s="18">
        <f t="shared" si="6"/>
        <v>1</v>
      </c>
      <c r="R74" s="18">
        <v>0.21</v>
      </c>
      <c r="S74" s="18">
        <v>0.28999999999999998</v>
      </c>
      <c r="T74" s="18">
        <v>0.28000000000000003</v>
      </c>
      <c r="U74" s="18">
        <v>0.22</v>
      </c>
      <c r="V74" s="18">
        <v>0.21</v>
      </c>
      <c r="W74" s="17" t="s">
        <v>373</v>
      </c>
      <c r="X74" s="18">
        <v>0.28000000000000003</v>
      </c>
      <c r="Y74" s="18" t="s">
        <v>374</v>
      </c>
      <c r="Z74" s="17">
        <v>0</v>
      </c>
      <c r="AA74" s="18"/>
      <c r="AB74" s="18">
        <v>0</v>
      </c>
      <c r="AC74" s="18"/>
      <c r="AD74" s="18"/>
      <c r="AE74" s="18"/>
      <c r="AF74" s="16"/>
      <c r="AG74" s="16"/>
      <c r="AH74" s="18">
        <f t="shared" si="9"/>
        <v>0.49</v>
      </c>
      <c r="AI74" s="18">
        <f t="shared" si="10"/>
        <v>1</v>
      </c>
      <c r="AJ74" s="18">
        <f t="shared" si="11"/>
        <v>0.9655172413793105</v>
      </c>
      <c r="AK74" s="18">
        <f t="shared" si="7"/>
        <v>0</v>
      </c>
      <c r="AL74" s="18">
        <f t="shared" si="8"/>
        <v>0</v>
      </c>
      <c r="AM74" s="15"/>
      <c r="AN74" s="15"/>
      <c r="AO74" s="15"/>
      <c r="AP74" s="15"/>
      <c r="AQ74" s="15" t="s">
        <v>63</v>
      </c>
      <c r="AR74" s="15" t="s">
        <v>63</v>
      </c>
      <c r="AS74" s="15"/>
      <c r="AT74" s="15"/>
      <c r="AU74" s="15" t="s">
        <v>375</v>
      </c>
      <c r="AV74" s="15" t="s">
        <v>376</v>
      </c>
      <c r="AW74" s="19"/>
      <c r="AX74" s="19"/>
    </row>
    <row r="75" spans="1:50" ht="45" customHeight="1" x14ac:dyDescent="0.2">
      <c r="A75" s="15">
        <v>74</v>
      </c>
      <c r="B75" s="15" t="s">
        <v>356</v>
      </c>
      <c r="C75" s="15" t="s">
        <v>377</v>
      </c>
      <c r="D75" s="15" t="s">
        <v>378</v>
      </c>
      <c r="E75" s="15" t="s">
        <v>53</v>
      </c>
      <c r="F75" s="15" t="s">
        <v>359</v>
      </c>
      <c r="G75" s="15" t="s">
        <v>360</v>
      </c>
      <c r="H75" s="15" t="s">
        <v>361</v>
      </c>
      <c r="I75" s="15" t="s">
        <v>379</v>
      </c>
      <c r="J75" s="16">
        <v>43831</v>
      </c>
      <c r="K75" s="16">
        <v>43889</v>
      </c>
      <c r="L75" s="15" t="s">
        <v>156</v>
      </c>
      <c r="M75" s="15" t="s">
        <v>363</v>
      </c>
      <c r="N75" s="15" t="s">
        <v>119</v>
      </c>
      <c r="O75" s="15" t="s">
        <v>380</v>
      </c>
      <c r="P75" s="15" t="s">
        <v>186</v>
      </c>
      <c r="Q75" s="18">
        <f t="shared" si="6"/>
        <v>1</v>
      </c>
      <c r="R75" s="18">
        <v>1</v>
      </c>
      <c r="S75" s="18">
        <v>0</v>
      </c>
      <c r="T75" s="18">
        <v>0</v>
      </c>
      <c r="U75" s="18">
        <v>0</v>
      </c>
      <c r="V75" s="18">
        <v>1</v>
      </c>
      <c r="W75" s="18" t="s">
        <v>381</v>
      </c>
      <c r="X75" s="18">
        <v>0</v>
      </c>
      <c r="Y75" s="18"/>
      <c r="Z75" s="17">
        <v>0</v>
      </c>
      <c r="AA75" s="18"/>
      <c r="AB75" s="18">
        <v>0</v>
      </c>
      <c r="AC75" s="18"/>
      <c r="AD75" s="18"/>
      <c r="AE75" s="18"/>
      <c r="AF75" s="16"/>
      <c r="AG75" s="16"/>
      <c r="AH75" s="18">
        <f t="shared" si="9"/>
        <v>1</v>
      </c>
      <c r="AI75" s="18">
        <f t="shared" si="10"/>
        <v>1</v>
      </c>
      <c r="AJ75" s="18" t="str">
        <f t="shared" si="11"/>
        <v/>
      </c>
      <c r="AK75" s="18" t="str">
        <f t="shared" si="7"/>
        <v/>
      </c>
      <c r="AL75" s="18" t="str">
        <f t="shared" si="8"/>
        <v/>
      </c>
      <c r="AM75" s="15"/>
      <c r="AN75" s="15"/>
      <c r="AO75" s="15"/>
      <c r="AP75" s="15"/>
      <c r="AQ75" s="15" t="s">
        <v>63</v>
      </c>
      <c r="AR75" s="15"/>
      <c r="AS75" s="15"/>
      <c r="AT75" s="15"/>
      <c r="AU75" s="15" t="s">
        <v>382</v>
      </c>
      <c r="AV75" s="15" t="s">
        <v>328</v>
      </c>
      <c r="AW75" s="19"/>
      <c r="AX75" s="19"/>
    </row>
    <row r="76" spans="1:50" ht="45" customHeight="1" x14ac:dyDescent="0.2">
      <c r="A76" s="15">
        <v>75</v>
      </c>
      <c r="B76" s="15" t="s">
        <v>356</v>
      </c>
      <c r="C76" s="15" t="s">
        <v>377</v>
      </c>
      <c r="D76" s="15" t="s">
        <v>378</v>
      </c>
      <c r="E76" s="15" t="s">
        <v>53</v>
      </c>
      <c r="F76" s="15" t="s">
        <v>359</v>
      </c>
      <c r="G76" s="15" t="s">
        <v>360</v>
      </c>
      <c r="H76" s="15" t="s">
        <v>361</v>
      </c>
      <c r="I76" s="15" t="s">
        <v>367</v>
      </c>
      <c r="J76" s="16">
        <v>43983</v>
      </c>
      <c r="K76" s="16">
        <v>44012</v>
      </c>
      <c r="L76" s="15" t="s">
        <v>156</v>
      </c>
      <c r="M76" s="15" t="s">
        <v>363</v>
      </c>
      <c r="N76" s="15" t="s">
        <v>59</v>
      </c>
      <c r="O76" s="15" t="s">
        <v>380</v>
      </c>
      <c r="P76" s="15" t="s">
        <v>186</v>
      </c>
      <c r="Q76" s="22">
        <f t="shared" si="6"/>
        <v>1</v>
      </c>
      <c r="R76" s="22">
        <v>0</v>
      </c>
      <c r="S76" s="22">
        <v>1</v>
      </c>
      <c r="T76" s="22">
        <v>0</v>
      </c>
      <c r="U76" s="22">
        <v>0</v>
      </c>
      <c r="V76" s="22">
        <v>0</v>
      </c>
      <c r="W76" s="17" t="s">
        <v>368</v>
      </c>
      <c r="X76" s="22">
        <v>0</v>
      </c>
      <c r="Y76" s="22" t="s">
        <v>369</v>
      </c>
      <c r="Z76" s="17">
        <v>0</v>
      </c>
      <c r="AA76" s="22"/>
      <c r="AB76" s="22">
        <v>0</v>
      </c>
      <c r="AC76" s="18"/>
      <c r="AD76" s="18"/>
      <c r="AE76" s="18"/>
      <c r="AF76" s="16"/>
      <c r="AG76" s="16"/>
      <c r="AH76" s="18">
        <f t="shared" si="9"/>
        <v>0</v>
      </c>
      <c r="AI76" s="18" t="str">
        <f t="shared" si="10"/>
        <v/>
      </c>
      <c r="AJ76" s="18">
        <f t="shared" si="11"/>
        <v>0</v>
      </c>
      <c r="AK76" s="18" t="str">
        <f t="shared" si="7"/>
        <v/>
      </c>
      <c r="AL76" s="18" t="str">
        <f t="shared" si="8"/>
        <v/>
      </c>
      <c r="AM76" s="15"/>
      <c r="AN76" s="15"/>
      <c r="AO76" s="15"/>
      <c r="AP76" s="15"/>
      <c r="AQ76" s="15"/>
      <c r="AR76" s="15" t="s">
        <v>178</v>
      </c>
      <c r="AS76" s="15"/>
      <c r="AT76" s="15"/>
      <c r="AU76" s="15" t="s">
        <v>384</v>
      </c>
      <c r="AV76" s="15" t="s">
        <v>385</v>
      </c>
      <c r="AW76" s="19"/>
      <c r="AX76" s="19"/>
    </row>
    <row r="77" spans="1:50" ht="45" customHeight="1" x14ac:dyDescent="0.2">
      <c r="A77" s="15">
        <v>76</v>
      </c>
      <c r="B77" s="15" t="s">
        <v>356</v>
      </c>
      <c r="C77" s="15" t="s">
        <v>377</v>
      </c>
      <c r="D77" s="15" t="s">
        <v>378</v>
      </c>
      <c r="E77" s="15" t="s">
        <v>53</v>
      </c>
      <c r="F77" s="15" t="s">
        <v>359</v>
      </c>
      <c r="G77" s="15" t="s">
        <v>360</v>
      </c>
      <c r="H77" s="15" t="s">
        <v>361</v>
      </c>
      <c r="I77" s="15" t="s">
        <v>386</v>
      </c>
      <c r="J77" s="16">
        <v>43831</v>
      </c>
      <c r="K77" s="16">
        <v>44196</v>
      </c>
      <c r="L77" s="15" t="s">
        <v>156</v>
      </c>
      <c r="M77" s="15" t="s">
        <v>363</v>
      </c>
      <c r="N77" s="15" t="s">
        <v>119</v>
      </c>
      <c r="O77" s="15" t="s">
        <v>380</v>
      </c>
      <c r="P77" s="15" t="s">
        <v>186</v>
      </c>
      <c r="Q77" s="18">
        <f t="shared" si="6"/>
        <v>1</v>
      </c>
      <c r="R77" s="18">
        <v>0.17</v>
      </c>
      <c r="S77" s="18">
        <v>0.28000000000000003</v>
      </c>
      <c r="T77" s="18">
        <v>0.33</v>
      </c>
      <c r="U77" s="18">
        <v>0.22</v>
      </c>
      <c r="V77" s="18">
        <v>0.17</v>
      </c>
      <c r="W77" s="17"/>
      <c r="X77" s="18">
        <v>0.28000000000000003</v>
      </c>
      <c r="Y77" s="18" t="s">
        <v>387</v>
      </c>
      <c r="Z77" s="17">
        <v>0</v>
      </c>
      <c r="AA77" s="18"/>
      <c r="AB77" s="18">
        <v>0</v>
      </c>
      <c r="AC77" s="18"/>
      <c r="AD77" s="18"/>
      <c r="AE77" s="18"/>
      <c r="AF77" s="16"/>
      <c r="AG77" s="16"/>
      <c r="AH77" s="18">
        <f t="shared" si="9"/>
        <v>0.45000000000000007</v>
      </c>
      <c r="AI77" s="18">
        <f t="shared" si="10"/>
        <v>1</v>
      </c>
      <c r="AJ77" s="18">
        <f t="shared" si="11"/>
        <v>1</v>
      </c>
      <c r="AK77" s="18">
        <f t="shared" si="7"/>
        <v>0</v>
      </c>
      <c r="AL77" s="18">
        <f t="shared" si="8"/>
        <v>0</v>
      </c>
      <c r="AM77" s="15"/>
      <c r="AN77" s="15"/>
      <c r="AO77" s="15"/>
      <c r="AP77" s="15"/>
      <c r="AQ77" s="15" t="s">
        <v>178</v>
      </c>
      <c r="AR77" s="15" t="s">
        <v>63</v>
      </c>
      <c r="AS77" s="15"/>
      <c r="AT77" s="15"/>
      <c r="AU77" s="15" t="s">
        <v>388</v>
      </c>
      <c r="AV77" s="15" t="s">
        <v>389</v>
      </c>
      <c r="AW77" s="19"/>
      <c r="AX77" s="19"/>
    </row>
    <row r="78" spans="1:50" ht="45" customHeight="1" x14ac:dyDescent="0.2">
      <c r="A78" s="15">
        <v>77</v>
      </c>
      <c r="B78" s="15" t="s">
        <v>356</v>
      </c>
      <c r="C78" s="15" t="s">
        <v>390</v>
      </c>
      <c r="D78" s="15" t="s">
        <v>391</v>
      </c>
      <c r="E78" s="15" t="s">
        <v>53</v>
      </c>
      <c r="F78" s="15" t="s">
        <v>359</v>
      </c>
      <c r="G78" s="15" t="s">
        <v>360</v>
      </c>
      <c r="H78" s="15" t="s">
        <v>361</v>
      </c>
      <c r="I78" s="15" t="s">
        <v>392</v>
      </c>
      <c r="J78" s="16">
        <v>43831</v>
      </c>
      <c r="K78" s="16">
        <v>43889</v>
      </c>
      <c r="L78" s="15" t="s">
        <v>156</v>
      </c>
      <c r="M78" s="15" t="s">
        <v>363</v>
      </c>
      <c r="N78" s="15" t="s">
        <v>119</v>
      </c>
      <c r="O78" s="15" t="s">
        <v>393</v>
      </c>
      <c r="P78" s="15" t="s">
        <v>186</v>
      </c>
      <c r="Q78" s="18">
        <f t="shared" si="6"/>
        <v>1</v>
      </c>
      <c r="R78" s="18">
        <v>1</v>
      </c>
      <c r="S78" s="18">
        <v>0</v>
      </c>
      <c r="T78" s="18">
        <v>0</v>
      </c>
      <c r="U78" s="18">
        <v>0</v>
      </c>
      <c r="V78" s="18">
        <v>1</v>
      </c>
      <c r="W78" s="17" t="s">
        <v>394</v>
      </c>
      <c r="X78" s="18">
        <v>0</v>
      </c>
      <c r="Y78" s="18"/>
      <c r="Z78" s="17">
        <v>0</v>
      </c>
      <c r="AA78" s="18"/>
      <c r="AB78" s="18">
        <v>0</v>
      </c>
      <c r="AC78" s="18"/>
      <c r="AD78" s="18"/>
      <c r="AE78" s="18"/>
      <c r="AF78" s="16"/>
      <c r="AG78" s="16"/>
      <c r="AH78" s="18">
        <f t="shared" si="9"/>
        <v>1</v>
      </c>
      <c r="AI78" s="18">
        <f t="shared" si="10"/>
        <v>1</v>
      </c>
      <c r="AJ78" s="18" t="str">
        <f t="shared" si="11"/>
        <v/>
      </c>
      <c r="AK78" s="18" t="str">
        <f t="shared" si="7"/>
        <v/>
      </c>
      <c r="AL78" s="18" t="str">
        <f t="shared" si="8"/>
        <v/>
      </c>
      <c r="AM78" s="15"/>
      <c r="AN78" s="15"/>
      <c r="AO78" s="15"/>
      <c r="AP78" s="15"/>
      <c r="AQ78" s="15" t="s">
        <v>63</v>
      </c>
      <c r="AR78" s="15" t="s">
        <v>64</v>
      </c>
      <c r="AS78" s="15"/>
      <c r="AT78" s="15"/>
      <c r="AU78" s="15" t="s">
        <v>395</v>
      </c>
      <c r="AV78" s="15" t="s">
        <v>396</v>
      </c>
      <c r="AW78" s="19"/>
      <c r="AX78" s="19"/>
    </row>
    <row r="79" spans="1:50" ht="45" customHeight="1" x14ac:dyDescent="0.2">
      <c r="A79" s="15">
        <v>78</v>
      </c>
      <c r="B79" s="15" t="s">
        <v>356</v>
      </c>
      <c r="C79" s="15" t="s">
        <v>390</v>
      </c>
      <c r="D79" s="15" t="s">
        <v>391</v>
      </c>
      <c r="E79" s="15" t="s">
        <v>53</v>
      </c>
      <c r="F79" s="15" t="s">
        <v>359</v>
      </c>
      <c r="G79" s="15" t="s">
        <v>360</v>
      </c>
      <c r="H79" s="15" t="s">
        <v>361</v>
      </c>
      <c r="I79" s="15" t="s">
        <v>397</v>
      </c>
      <c r="J79" s="16">
        <v>43983</v>
      </c>
      <c r="K79" s="16">
        <v>44012</v>
      </c>
      <c r="L79" s="15" t="s">
        <v>156</v>
      </c>
      <c r="M79" s="15" t="s">
        <v>363</v>
      </c>
      <c r="N79" s="15" t="s">
        <v>59</v>
      </c>
      <c r="O79" s="15" t="s">
        <v>393</v>
      </c>
      <c r="P79" s="15" t="s">
        <v>186</v>
      </c>
      <c r="Q79" s="22">
        <f t="shared" si="6"/>
        <v>1</v>
      </c>
      <c r="R79" s="22">
        <v>0</v>
      </c>
      <c r="S79" s="22">
        <v>1</v>
      </c>
      <c r="T79" s="22">
        <v>0</v>
      </c>
      <c r="U79" s="22">
        <v>0</v>
      </c>
      <c r="V79" s="22">
        <v>0</v>
      </c>
      <c r="W79" s="18"/>
      <c r="X79" s="18">
        <v>0</v>
      </c>
      <c r="Y79" s="18" t="s">
        <v>398</v>
      </c>
      <c r="Z79" s="17">
        <v>0</v>
      </c>
      <c r="AA79" s="18"/>
      <c r="AB79" s="18">
        <v>0</v>
      </c>
      <c r="AC79" s="18"/>
      <c r="AD79" s="18"/>
      <c r="AE79" s="18"/>
      <c r="AF79" s="16"/>
      <c r="AG79" s="16"/>
      <c r="AH79" s="18">
        <f t="shared" si="9"/>
        <v>0</v>
      </c>
      <c r="AI79" s="18" t="str">
        <f t="shared" si="10"/>
        <v/>
      </c>
      <c r="AJ79" s="18">
        <f t="shared" si="11"/>
        <v>0</v>
      </c>
      <c r="AK79" s="18" t="str">
        <f t="shared" si="7"/>
        <v/>
      </c>
      <c r="AL79" s="18" t="str">
        <f t="shared" si="8"/>
        <v/>
      </c>
      <c r="AM79" s="15"/>
      <c r="AN79" s="15"/>
      <c r="AO79" s="15"/>
      <c r="AP79" s="15"/>
      <c r="AQ79" s="15" t="s">
        <v>64</v>
      </c>
      <c r="AR79" s="15" t="s">
        <v>178</v>
      </c>
      <c r="AS79" s="15"/>
      <c r="AT79" s="15"/>
      <c r="AU79" s="15" t="s">
        <v>328</v>
      </c>
      <c r="AV79" s="15" t="s">
        <v>371</v>
      </c>
      <c r="AW79" s="19"/>
      <c r="AX79" s="19"/>
    </row>
    <row r="80" spans="1:50" ht="45" customHeight="1" x14ac:dyDescent="0.2">
      <c r="A80" s="15">
        <v>79</v>
      </c>
      <c r="B80" s="15" t="s">
        <v>356</v>
      </c>
      <c r="C80" s="15" t="s">
        <v>390</v>
      </c>
      <c r="D80" s="15" t="s">
        <v>391</v>
      </c>
      <c r="E80" s="15" t="s">
        <v>53</v>
      </c>
      <c r="F80" s="15" t="s">
        <v>359</v>
      </c>
      <c r="G80" s="15" t="s">
        <v>360</v>
      </c>
      <c r="H80" s="15" t="s">
        <v>361</v>
      </c>
      <c r="I80" s="15" t="s">
        <v>399</v>
      </c>
      <c r="J80" s="16">
        <v>43831</v>
      </c>
      <c r="K80" s="16">
        <v>44165</v>
      </c>
      <c r="L80" s="15" t="s">
        <v>156</v>
      </c>
      <c r="M80" s="15" t="s">
        <v>363</v>
      </c>
      <c r="N80" s="15" t="s">
        <v>119</v>
      </c>
      <c r="O80" s="15" t="s">
        <v>393</v>
      </c>
      <c r="P80" s="15" t="s">
        <v>186</v>
      </c>
      <c r="Q80" s="18">
        <f t="shared" si="6"/>
        <v>1</v>
      </c>
      <c r="R80" s="18">
        <v>0.4</v>
      </c>
      <c r="S80" s="18">
        <v>0.3</v>
      </c>
      <c r="T80" s="18">
        <v>0.1</v>
      </c>
      <c r="U80" s="18">
        <v>0.2</v>
      </c>
      <c r="V80" s="18">
        <v>0.5</v>
      </c>
      <c r="W80" s="18" t="s">
        <v>368</v>
      </c>
      <c r="X80" s="18">
        <v>0.15</v>
      </c>
      <c r="Y80" s="18" t="s">
        <v>400</v>
      </c>
      <c r="Z80" s="17">
        <v>0</v>
      </c>
      <c r="AA80" s="18"/>
      <c r="AB80" s="18">
        <v>0</v>
      </c>
      <c r="AC80" s="18"/>
      <c r="AD80" s="18"/>
      <c r="AE80" s="18"/>
      <c r="AF80" s="16"/>
      <c r="AG80" s="16"/>
      <c r="AH80" s="18">
        <f t="shared" si="9"/>
        <v>0.65</v>
      </c>
      <c r="AI80" s="18">
        <f t="shared" si="10"/>
        <v>1</v>
      </c>
      <c r="AJ80" s="18">
        <f t="shared" si="11"/>
        <v>0.5</v>
      </c>
      <c r="AK80" s="18">
        <f t="shared" si="7"/>
        <v>0</v>
      </c>
      <c r="AL80" s="18">
        <f t="shared" si="8"/>
        <v>0</v>
      </c>
      <c r="AM80" s="15"/>
      <c r="AN80" s="15"/>
      <c r="AO80" s="15"/>
      <c r="AP80" s="15"/>
      <c r="AQ80" s="15" t="s">
        <v>63</v>
      </c>
      <c r="AR80" s="15" t="s">
        <v>63</v>
      </c>
      <c r="AS80" s="15"/>
      <c r="AT80" s="15"/>
      <c r="AU80" s="15" t="s">
        <v>401</v>
      </c>
      <c r="AV80" s="15" t="s">
        <v>402</v>
      </c>
      <c r="AW80" s="19"/>
      <c r="AX80" s="19"/>
    </row>
    <row r="81" spans="1:50" ht="45" customHeight="1" x14ac:dyDescent="0.2">
      <c r="A81" s="15">
        <v>80</v>
      </c>
      <c r="B81" s="15" t="s">
        <v>356</v>
      </c>
      <c r="C81" s="15" t="s">
        <v>390</v>
      </c>
      <c r="D81" s="15" t="s">
        <v>391</v>
      </c>
      <c r="E81" s="15" t="s">
        <v>53</v>
      </c>
      <c r="F81" s="15" t="s">
        <v>359</v>
      </c>
      <c r="G81" s="15" t="s">
        <v>360</v>
      </c>
      <c r="H81" s="15" t="s">
        <v>361</v>
      </c>
      <c r="I81" s="15" t="s">
        <v>403</v>
      </c>
      <c r="J81" s="16">
        <v>43983</v>
      </c>
      <c r="K81" s="16">
        <v>44196</v>
      </c>
      <c r="L81" s="15" t="s">
        <v>156</v>
      </c>
      <c r="M81" s="15" t="s">
        <v>363</v>
      </c>
      <c r="N81" s="15" t="s">
        <v>119</v>
      </c>
      <c r="O81" s="15" t="s">
        <v>393</v>
      </c>
      <c r="P81" s="15" t="s">
        <v>186</v>
      </c>
      <c r="Q81" s="18">
        <f t="shared" si="6"/>
        <v>1</v>
      </c>
      <c r="R81" s="18">
        <v>0</v>
      </c>
      <c r="S81" s="18">
        <v>0.3</v>
      </c>
      <c r="T81" s="18">
        <v>0.1</v>
      </c>
      <c r="U81" s="18">
        <v>0.6</v>
      </c>
      <c r="V81" s="18">
        <v>0.6</v>
      </c>
      <c r="W81" s="18" t="s">
        <v>404</v>
      </c>
      <c r="X81" s="18">
        <v>0.05</v>
      </c>
      <c r="Y81" s="18" t="s">
        <v>405</v>
      </c>
      <c r="Z81" s="17">
        <v>0</v>
      </c>
      <c r="AA81" s="18"/>
      <c r="AB81" s="18">
        <v>0</v>
      </c>
      <c r="AC81" s="18"/>
      <c r="AD81" s="18"/>
      <c r="AE81" s="18"/>
      <c r="AF81" s="16"/>
      <c r="AG81" s="16"/>
      <c r="AH81" s="18">
        <f t="shared" si="9"/>
        <v>0.65</v>
      </c>
      <c r="AI81" s="18" t="str">
        <f t="shared" si="10"/>
        <v/>
      </c>
      <c r="AJ81" s="18">
        <f t="shared" si="11"/>
        <v>0.16666666666666669</v>
      </c>
      <c r="AK81" s="18">
        <f t="shared" si="7"/>
        <v>0</v>
      </c>
      <c r="AL81" s="18">
        <f t="shared" si="8"/>
        <v>0</v>
      </c>
      <c r="AM81" s="15"/>
      <c r="AN81" s="15"/>
      <c r="AO81" s="15"/>
      <c r="AP81" s="15"/>
      <c r="AQ81" s="15" t="s">
        <v>63</v>
      </c>
      <c r="AR81" s="15" t="s">
        <v>63</v>
      </c>
      <c r="AS81" s="15"/>
      <c r="AT81" s="15"/>
      <c r="AU81" s="15" t="s">
        <v>406</v>
      </c>
      <c r="AV81" s="15" t="s">
        <v>407</v>
      </c>
      <c r="AW81" s="19"/>
      <c r="AX81" s="19"/>
    </row>
    <row r="82" spans="1:50" ht="45" customHeight="1" x14ac:dyDescent="0.2">
      <c r="A82" s="15">
        <v>81</v>
      </c>
      <c r="B82" s="15" t="s">
        <v>356</v>
      </c>
      <c r="C82" s="15" t="s">
        <v>390</v>
      </c>
      <c r="D82" s="15" t="s">
        <v>391</v>
      </c>
      <c r="E82" s="15" t="s">
        <v>53</v>
      </c>
      <c r="F82" s="15" t="s">
        <v>359</v>
      </c>
      <c r="G82" s="15" t="s">
        <v>360</v>
      </c>
      <c r="H82" s="15" t="s">
        <v>361</v>
      </c>
      <c r="I82" s="15" t="s">
        <v>408</v>
      </c>
      <c r="J82" s="16">
        <v>43831</v>
      </c>
      <c r="K82" s="16">
        <v>44196</v>
      </c>
      <c r="L82" s="15" t="s">
        <v>156</v>
      </c>
      <c r="M82" s="15" t="s">
        <v>363</v>
      </c>
      <c r="N82" s="15" t="s">
        <v>119</v>
      </c>
      <c r="O82" s="15" t="s">
        <v>393</v>
      </c>
      <c r="P82" s="15" t="s">
        <v>186</v>
      </c>
      <c r="Q82" s="18">
        <f t="shared" si="6"/>
        <v>1</v>
      </c>
      <c r="R82" s="18">
        <v>0.21</v>
      </c>
      <c r="S82" s="18">
        <v>0.28999999999999998</v>
      </c>
      <c r="T82" s="18">
        <v>0.21</v>
      </c>
      <c r="U82" s="18">
        <v>0.28999999999999998</v>
      </c>
      <c r="V82" s="18">
        <v>0.21</v>
      </c>
      <c r="W82" s="18" t="s">
        <v>409</v>
      </c>
      <c r="X82" s="18">
        <v>0.28999999999999998</v>
      </c>
      <c r="Y82" s="18" t="s">
        <v>410</v>
      </c>
      <c r="Z82" s="17">
        <v>0</v>
      </c>
      <c r="AA82" s="18"/>
      <c r="AB82" s="18">
        <v>0</v>
      </c>
      <c r="AC82" s="18"/>
      <c r="AD82" s="18"/>
      <c r="AE82" s="18"/>
      <c r="AF82" s="16"/>
      <c r="AG82" s="16"/>
      <c r="AH82" s="18">
        <f t="shared" si="9"/>
        <v>0.5</v>
      </c>
      <c r="AI82" s="18">
        <f t="shared" si="10"/>
        <v>1</v>
      </c>
      <c r="AJ82" s="18">
        <f t="shared" si="11"/>
        <v>1</v>
      </c>
      <c r="AK82" s="18">
        <f t="shared" si="7"/>
        <v>0</v>
      </c>
      <c r="AL82" s="18">
        <f t="shared" si="8"/>
        <v>0</v>
      </c>
      <c r="AM82" s="15"/>
      <c r="AN82" s="15"/>
      <c r="AO82" s="15"/>
      <c r="AP82" s="15"/>
      <c r="AQ82" s="15" t="s">
        <v>63</v>
      </c>
      <c r="AR82" s="15" t="s">
        <v>63</v>
      </c>
      <c r="AS82" s="15"/>
      <c r="AT82" s="15"/>
      <c r="AU82" s="15" t="s">
        <v>411</v>
      </c>
      <c r="AV82" s="15" t="s">
        <v>412</v>
      </c>
      <c r="AW82" s="19"/>
      <c r="AX82" s="19"/>
    </row>
    <row r="83" spans="1:50" ht="45" customHeight="1" x14ac:dyDescent="0.2">
      <c r="A83" s="15">
        <v>82</v>
      </c>
      <c r="B83" s="15" t="s">
        <v>356</v>
      </c>
      <c r="C83" s="15" t="s">
        <v>390</v>
      </c>
      <c r="D83" s="15" t="s">
        <v>391</v>
      </c>
      <c r="E83" s="15" t="s">
        <v>53</v>
      </c>
      <c r="F83" s="15" t="s">
        <v>359</v>
      </c>
      <c r="G83" s="15" t="s">
        <v>360</v>
      </c>
      <c r="H83" s="15" t="s">
        <v>361</v>
      </c>
      <c r="I83" s="15" t="s">
        <v>413</v>
      </c>
      <c r="J83" s="16">
        <v>44013</v>
      </c>
      <c r="K83" s="16">
        <v>44196</v>
      </c>
      <c r="L83" s="15" t="s">
        <v>156</v>
      </c>
      <c r="M83" s="15" t="s">
        <v>363</v>
      </c>
      <c r="N83" s="15" t="s">
        <v>119</v>
      </c>
      <c r="O83" s="15" t="s">
        <v>393</v>
      </c>
      <c r="P83" s="15" t="s">
        <v>186</v>
      </c>
      <c r="Q83" s="18">
        <f t="shared" si="6"/>
        <v>1</v>
      </c>
      <c r="R83" s="18">
        <v>0</v>
      </c>
      <c r="S83" s="18">
        <v>0</v>
      </c>
      <c r="T83" s="18">
        <v>0.35</v>
      </c>
      <c r="U83" s="18">
        <v>0.65</v>
      </c>
      <c r="V83" s="18">
        <v>0</v>
      </c>
      <c r="W83" s="17"/>
      <c r="X83" s="18">
        <v>0</v>
      </c>
      <c r="Y83" s="18"/>
      <c r="Z83" s="17">
        <v>0</v>
      </c>
      <c r="AA83" s="18"/>
      <c r="AB83" s="18">
        <v>0</v>
      </c>
      <c r="AC83" s="18"/>
      <c r="AD83" s="18"/>
      <c r="AE83" s="18"/>
      <c r="AF83" s="16"/>
      <c r="AG83" s="16"/>
      <c r="AH83" s="18">
        <f t="shared" si="9"/>
        <v>0</v>
      </c>
      <c r="AI83" s="18" t="str">
        <f t="shared" si="10"/>
        <v/>
      </c>
      <c r="AJ83" s="18" t="str">
        <f t="shared" si="11"/>
        <v/>
      </c>
      <c r="AK83" s="18">
        <f t="shared" si="7"/>
        <v>0</v>
      </c>
      <c r="AL83" s="18">
        <f t="shared" si="8"/>
        <v>0</v>
      </c>
      <c r="AM83" s="15"/>
      <c r="AN83" s="15"/>
      <c r="AO83" s="15"/>
      <c r="AP83" s="15"/>
      <c r="AQ83" s="15" t="s">
        <v>64</v>
      </c>
      <c r="AR83" s="15" t="s">
        <v>64</v>
      </c>
      <c r="AS83" s="15"/>
      <c r="AT83" s="15"/>
      <c r="AU83" s="15" t="s">
        <v>336</v>
      </c>
      <c r="AV83" s="15" t="s">
        <v>336</v>
      </c>
      <c r="AW83" s="19"/>
      <c r="AX83" s="19"/>
    </row>
    <row r="84" spans="1:50" ht="45" customHeight="1" x14ac:dyDescent="0.2">
      <c r="A84" s="15">
        <v>83</v>
      </c>
      <c r="B84" s="15" t="s">
        <v>356</v>
      </c>
      <c r="C84" s="15" t="s">
        <v>390</v>
      </c>
      <c r="D84" s="15" t="s">
        <v>391</v>
      </c>
      <c r="E84" s="15" t="s">
        <v>53</v>
      </c>
      <c r="F84" s="15" t="s">
        <v>359</v>
      </c>
      <c r="G84" s="15" t="s">
        <v>360</v>
      </c>
      <c r="H84" s="15" t="s">
        <v>361</v>
      </c>
      <c r="I84" s="15" t="s">
        <v>414</v>
      </c>
      <c r="J84" s="16">
        <v>44013</v>
      </c>
      <c r="K84" s="16">
        <v>44196</v>
      </c>
      <c r="L84" s="15" t="s">
        <v>156</v>
      </c>
      <c r="M84" s="15" t="s">
        <v>363</v>
      </c>
      <c r="N84" s="15" t="s">
        <v>119</v>
      </c>
      <c r="O84" s="15" t="s">
        <v>393</v>
      </c>
      <c r="P84" s="15" t="s">
        <v>186</v>
      </c>
      <c r="Q84" s="18">
        <f t="shared" si="6"/>
        <v>1</v>
      </c>
      <c r="R84" s="18">
        <v>0</v>
      </c>
      <c r="S84" s="18">
        <v>0</v>
      </c>
      <c r="T84" s="18">
        <v>0.35</v>
      </c>
      <c r="U84" s="18">
        <v>0.65</v>
      </c>
      <c r="V84" s="18">
        <v>0</v>
      </c>
      <c r="W84" s="17"/>
      <c r="X84" s="18">
        <v>0</v>
      </c>
      <c r="Y84" s="18"/>
      <c r="Z84" s="17">
        <v>0</v>
      </c>
      <c r="AA84" s="18"/>
      <c r="AB84" s="18">
        <v>0</v>
      </c>
      <c r="AC84" s="18"/>
      <c r="AD84" s="18"/>
      <c r="AE84" s="18"/>
      <c r="AF84" s="16"/>
      <c r="AG84" s="16"/>
      <c r="AH84" s="18">
        <f t="shared" si="9"/>
        <v>0</v>
      </c>
      <c r="AI84" s="18" t="str">
        <f t="shared" si="10"/>
        <v/>
      </c>
      <c r="AJ84" s="18" t="str">
        <f t="shared" si="11"/>
        <v/>
      </c>
      <c r="AK84" s="18">
        <f t="shared" si="7"/>
        <v>0</v>
      </c>
      <c r="AL84" s="18">
        <f t="shared" si="8"/>
        <v>0</v>
      </c>
      <c r="AM84" s="15"/>
      <c r="AN84" s="15"/>
      <c r="AO84" s="15"/>
      <c r="AP84" s="15"/>
      <c r="AQ84" s="15" t="s">
        <v>64</v>
      </c>
      <c r="AR84" s="15" t="s">
        <v>64</v>
      </c>
      <c r="AS84" s="15"/>
      <c r="AT84" s="15"/>
      <c r="AU84" s="15" t="s">
        <v>328</v>
      </c>
      <c r="AV84" s="15" t="s">
        <v>328</v>
      </c>
      <c r="AW84" s="19"/>
      <c r="AX84" s="19"/>
    </row>
    <row r="85" spans="1:50" ht="45" customHeight="1" x14ac:dyDescent="0.2">
      <c r="A85" s="15">
        <v>84</v>
      </c>
      <c r="B85" s="15" t="s">
        <v>356</v>
      </c>
      <c r="C85" s="15" t="s">
        <v>390</v>
      </c>
      <c r="D85" s="15" t="s">
        <v>391</v>
      </c>
      <c r="E85" s="15" t="s">
        <v>53</v>
      </c>
      <c r="F85" s="15" t="s">
        <v>359</v>
      </c>
      <c r="G85" s="15" t="s">
        <v>360</v>
      </c>
      <c r="H85" s="15" t="s">
        <v>361</v>
      </c>
      <c r="I85" s="15" t="s">
        <v>415</v>
      </c>
      <c r="J85" s="16">
        <v>43952</v>
      </c>
      <c r="K85" s="16">
        <v>44196</v>
      </c>
      <c r="L85" s="15" t="s">
        <v>156</v>
      </c>
      <c r="M85" s="15" t="s">
        <v>363</v>
      </c>
      <c r="N85" s="15" t="s">
        <v>119</v>
      </c>
      <c r="O85" s="15" t="s">
        <v>393</v>
      </c>
      <c r="P85" s="15" t="s">
        <v>186</v>
      </c>
      <c r="Q85" s="18">
        <f t="shared" ref="Q85:Q132" si="12">SUM(R85:U85)</f>
        <v>1</v>
      </c>
      <c r="R85" s="18">
        <v>0</v>
      </c>
      <c r="S85" s="18">
        <v>0.15</v>
      </c>
      <c r="T85" s="18">
        <v>0.3</v>
      </c>
      <c r="U85" s="18">
        <v>0.55000000000000004</v>
      </c>
      <c r="V85" s="18">
        <v>0</v>
      </c>
      <c r="W85" s="17"/>
      <c r="X85" s="18">
        <v>0.15</v>
      </c>
      <c r="Y85" s="18" t="s">
        <v>416</v>
      </c>
      <c r="Z85" s="17">
        <v>0</v>
      </c>
      <c r="AA85" s="18"/>
      <c r="AB85" s="18">
        <v>0</v>
      </c>
      <c r="AC85" s="18"/>
      <c r="AD85" s="18"/>
      <c r="AE85" s="18"/>
      <c r="AF85" s="16"/>
      <c r="AG85" s="16"/>
      <c r="AH85" s="18">
        <f t="shared" si="9"/>
        <v>0.15</v>
      </c>
      <c r="AI85" s="18" t="str">
        <f t="shared" si="10"/>
        <v/>
      </c>
      <c r="AJ85" s="18">
        <f t="shared" si="11"/>
        <v>1</v>
      </c>
      <c r="AK85" s="18">
        <f t="shared" si="7"/>
        <v>0</v>
      </c>
      <c r="AL85" s="18">
        <f t="shared" si="8"/>
        <v>0</v>
      </c>
      <c r="AM85" s="15"/>
      <c r="AN85" s="15"/>
      <c r="AO85" s="15"/>
      <c r="AP85" s="15"/>
      <c r="AQ85" s="15" t="s">
        <v>64</v>
      </c>
      <c r="AR85" s="15" t="s">
        <v>178</v>
      </c>
      <c r="AS85" s="15"/>
      <c r="AT85" s="15"/>
      <c r="AU85" s="15" t="s">
        <v>328</v>
      </c>
      <c r="AV85" s="15" t="s">
        <v>417</v>
      </c>
      <c r="AW85" s="19"/>
      <c r="AX85" s="19"/>
    </row>
    <row r="86" spans="1:50" ht="45" customHeight="1" x14ac:dyDescent="0.2">
      <c r="A86" s="15">
        <v>85</v>
      </c>
      <c r="B86" s="15" t="s">
        <v>356</v>
      </c>
      <c r="C86" s="15" t="s">
        <v>418</v>
      </c>
      <c r="D86" s="15" t="s">
        <v>329</v>
      </c>
      <c r="E86" s="15" t="s">
        <v>53</v>
      </c>
      <c r="F86" s="15" t="s">
        <v>359</v>
      </c>
      <c r="G86" s="15" t="s">
        <v>360</v>
      </c>
      <c r="H86" s="15" t="s">
        <v>361</v>
      </c>
      <c r="I86" s="15" t="s">
        <v>419</v>
      </c>
      <c r="J86" s="16">
        <v>43831</v>
      </c>
      <c r="K86" s="16">
        <v>43889</v>
      </c>
      <c r="L86" s="15" t="s">
        <v>156</v>
      </c>
      <c r="M86" s="15" t="s">
        <v>363</v>
      </c>
      <c r="N86" s="15" t="s">
        <v>119</v>
      </c>
      <c r="O86" s="15" t="s">
        <v>420</v>
      </c>
      <c r="P86" s="15" t="s">
        <v>186</v>
      </c>
      <c r="Q86" s="18">
        <f t="shared" si="12"/>
        <v>1</v>
      </c>
      <c r="R86" s="18">
        <v>1</v>
      </c>
      <c r="S86" s="18">
        <v>0</v>
      </c>
      <c r="T86" s="18">
        <v>0</v>
      </c>
      <c r="U86" s="18">
        <v>0</v>
      </c>
      <c r="V86" s="18">
        <v>1</v>
      </c>
      <c r="W86" s="17" t="s">
        <v>421</v>
      </c>
      <c r="X86" s="18">
        <v>0</v>
      </c>
      <c r="Y86" s="18"/>
      <c r="Z86" s="17">
        <v>0</v>
      </c>
      <c r="AA86" s="18"/>
      <c r="AB86" s="18">
        <v>0</v>
      </c>
      <c r="AC86" s="18"/>
      <c r="AD86" s="18"/>
      <c r="AE86" s="18"/>
      <c r="AF86" s="16"/>
      <c r="AG86" s="16"/>
      <c r="AH86" s="18">
        <f t="shared" si="9"/>
        <v>1</v>
      </c>
      <c r="AI86" s="18">
        <f t="shared" si="10"/>
        <v>1</v>
      </c>
      <c r="AJ86" s="18" t="str">
        <f t="shared" si="11"/>
        <v/>
      </c>
      <c r="AK86" s="18" t="str">
        <f t="shared" si="7"/>
        <v/>
      </c>
      <c r="AL86" s="18" t="str">
        <f t="shared" si="8"/>
        <v/>
      </c>
      <c r="AM86" s="15"/>
      <c r="AN86" s="15"/>
      <c r="AO86" s="15"/>
      <c r="AP86" s="15"/>
      <c r="AQ86" s="15" t="s">
        <v>63</v>
      </c>
      <c r="AR86" s="15"/>
      <c r="AS86" s="15"/>
      <c r="AT86" s="15"/>
      <c r="AU86" s="15" t="s">
        <v>422</v>
      </c>
      <c r="AV86" s="15" t="s">
        <v>328</v>
      </c>
      <c r="AW86" s="19"/>
      <c r="AX86" s="19"/>
    </row>
    <row r="87" spans="1:50" ht="45" customHeight="1" x14ac:dyDescent="0.2">
      <c r="A87" s="15">
        <v>86</v>
      </c>
      <c r="B87" s="15" t="s">
        <v>356</v>
      </c>
      <c r="C87" s="15" t="s">
        <v>418</v>
      </c>
      <c r="D87" s="15" t="s">
        <v>329</v>
      </c>
      <c r="E87" s="15" t="s">
        <v>53</v>
      </c>
      <c r="F87" s="15" t="s">
        <v>359</v>
      </c>
      <c r="G87" s="15" t="s">
        <v>360</v>
      </c>
      <c r="H87" s="15" t="s">
        <v>361</v>
      </c>
      <c r="I87" s="15" t="s">
        <v>423</v>
      </c>
      <c r="J87" s="16">
        <v>43983</v>
      </c>
      <c r="K87" s="16">
        <v>44012</v>
      </c>
      <c r="L87" s="15" t="s">
        <v>156</v>
      </c>
      <c r="M87" s="15" t="s">
        <v>363</v>
      </c>
      <c r="N87" s="15" t="s">
        <v>59</v>
      </c>
      <c r="O87" s="15" t="s">
        <v>420</v>
      </c>
      <c r="P87" s="15" t="s">
        <v>186</v>
      </c>
      <c r="Q87" s="22">
        <f t="shared" si="12"/>
        <v>1</v>
      </c>
      <c r="R87" s="22">
        <v>0</v>
      </c>
      <c r="S87" s="22">
        <v>1</v>
      </c>
      <c r="T87" s="22">
        <v>0</v>
      </c>
      <c r="U87" s="22">
        <v>0</v>
      </c>
      <c r="V87" s="22">
        <v>0</v>
      </c>
      <c r="W87" s="18" t="s">
        <v>368</v>
      </c>
      <c r="X87" s="18">
        <v>0</v>
      </c>
      <c r="Y87" s="18" t="s">
        <v>424</v>
      </c>
      <c r="Z87" s="17">
        <v>0</v>
      </c>
      <c r="AA87" s="18"/>
      <c r="AB87" s="18">
        <v>0</v>
      </c>
      <c r="AC87" s="18"/>
      <c r="AD87" s="18"/>
      <c r="AE87" s="18"/>
      <c r="AF87" s="16"/>
      <c r="AG87" s="16"/>
      <c r="AH87" s="18">
        <f t="shared" si="9"/>
        <v>0</v>
      </c>
      <c r="AI87" s="18" t="str">
        <f t="shared" si="10"/>
        <v/>
      </c>
      <c r="AJ87" s="18">
        <f t="shared" si="11"/>
        <v>0</v>
      </c>
      <c r="AK87" s="18" t="str">
        <f t="shared" si="7"/>
        <v/>
      </c>
      <c r="AL87" s="18" t="str">
        <f t="shared" si="8"/>
        <v/>
      </c>
      <c r="AM87" s="15"/>
      <c r="AN87" s="15"/>
      <c r="AO87" s="15"/>
      <c r="AP87" s="15"/>
      <c r="AQ87" s="15"/>
      <c r="AR87" s="15" t="s">
        <v>178</v>
      </c>
      <c r="AS87" s="15"/>
      <c r="AT87" s="15"/>
      <c r="AU87" s="15" t="s">
        <v>425</v>
      </c>
      <c r="AV87" s="15" t="s">
        <v>371</v>
      </c>
      <c r="AW87" s="19"/>
      <c r="AX87" s="19"/>
    </row>
    <row r="88" spans="1:50" ht="45" customHeight="1" x14ac:dyDescent="0.2">
      <c r="A88" s="15">
        <v>87</v>
      </c>
      <c r="B88" s="15" t="s">
        <v>356</v>
      </c>
      <c r="C88" s="15" t="s">
        <v>418</v>
      </c>
      <c r="D88" s="15" t="s">
        <v>329</v>
      </c>
      <c r="E88" s="15" t="s">
        <v>53</v>
      </c>
      <c r="F88" s="15" t="s">
        <v>359</v>
      </c>
      <c r="G88" s="15" t="s">
        <v>360</v>
      </c>
      <c r="H88" s="15" t="s">
        <v>361</v>
      </c>
      <c r="I88" s="15" t="s">
        <v>426</v>
      </c>
      <c r="J88" s="16">
        <v>43862</v>
      </c>
      <c r="K88" s="16">
        <v>44196</v>
      </c>
      <c r="L88" s="15" t="s">
        <v>156</v>
      </c>
      <c r="M88" s="15" t="s">
        <v>363</v>
      </c>
      <c r="N88" s="15" t="s">
        <v>119</v>
      </c>
      <c r="O88" s="15" t="s">
        <v>420</v>
      </c>
      <c r="P88" s="15" t="s">
        <v>186</v>
      </c>
      <c r="Q88" s="18">
        <f t="shared" si="12"/>
        <v>1</v>
      </c>
      <c r="R88" s="18">
        <v>0.05</v>
      </c>
      <c r="S88" s="18">
        <v>0.31</v>
      </c>
      <c r="T88" s="18">
        <v>0.35</v>
      </c>
      <c r="U88" s="18">
        <v>0.28999999999999998</v>
      </c>
      <c r="V88" s="18">
        <v>0.05</v>
      </c>
      <c r="W88" s="17" t="s">
        <v>427</v>
      </c>
      <c r="X88" s="18">
        <v>0.31</v>
      </c>
      <c r="Y88" s="18" t="s">
        <v>428</v>
      </c>
      <c r="Z88" s="17">
        <v>0</v>
      </c>
      <c r="AA88" s="18"/>
      <c r="AB88" s="18">
        <v>0</v>
      </c>
      <c r="AC88" s="18"/>
      <c r="AD88" s="18"/>
      <c r="AE88" s="18"/>
      <c r="AF88" s="16"/>
      <c r="AG88" s="16"/>
      <c r="AH88" s="18">
        <f t="shared" si="9"/>
        <v>0.36</v>
      </c>
      <c r="AI88" s="18">
        <f t="shared" si="10"/>
        <v>1</v>
      </c>
      <c r="AJ88" s="18">
        <f t="shared" si="11"/>
        <v>1</v>
      </c>
      <c r="AK88" s="18">
        <f t="shared" si="7"/>
        <v>0</v>
      </c>
      <c r="AL88" s="18">
        <f t="shared" si="8"/>
        <v>0</v>
      </c>
      <c r="AM88" s="15"/>
      <c r="AN88" s="15"/>
      <c r="AO88" s="15"/>
      <c r="AP88" s="15"/>
      <c r="AQ88" s="15" t="s">
        <v>63</v>
      </c>
      <c r="AR88" s="15" t="s">
        <v>63</v>
      </c>
      <c r="AS88" s="15"/>
      <c r="AT88" s="15"/>
      <c r="AU88" s="15" t="s">
        <v>429</v>
      </c>
      <c r="AV88" s="15" t="s">
        <v>430</v>
      </c>
      <c r="AW88" s="19"/>
      <c r="AX88" s="19"/>
    </row>
    <row r="89" spans="1:50" ht="45" customHeight="1" x14ac:dyDescent="0.2">
      <c r="A89" s="15">
        <v>88</v>
      </c>
      <c r="B89" s="15" t="s">
        <v>356</v>
      </c>
      <c r="C89" s="15" t="s">
        <v>431</v>
      </c>
      <c r="D89" s="15" t="s">
        <v>432</v>
      </c>
      <c r="E89" s="15" t="s">
        <v>53</v>
      </c>
      <c r="F89" s="15" t="s">
        <v>359</v>
      </c>
      <c r="G89" s="15" t="s">
        <v>360</v>
      </c>
      <c r="H89" s="15" t="s">
        <v>361</v>
      </c>
      <c r="I89" s="15" t="s">
        <v>433</v>
      </c>
      <c r="J89" s="16">
        <v>43831</v>
      </c>
      <c r="K89" s="16">
        <v>43889</v>
      </c>
      <c r="L89" s="15" t="s">
        <v>156</v>
      </c>
      <c r="M89" s="15" t="s">
        <v>363</v>
      </c>
      <c r="N89" s="15" t="s">
        <v>119</v>
      </c>
      <c r="O89" s="15" t="s">
        <v>434</v>
      </c>
      <c r="P89" s="15" t="s">
        <v>186</v>
      </c>
      <c r="Q89" s="18">
        <f t="shared" si="12"/>
        <v>1</v>
      </c>
      <c r="R89" s="18">
        <v>1</v>
      </c>
      <c r="S89" s="18">
        <v>0</v>
      </c>
      <c r="T89" s="18">
        <v>0</v>
      </c>
      <c r="U89" s="18">
        <v>0</v>
      </c>
      <c r="V89" s="18">
        <v>1</v>
      </c>
      <c r="W89" s="17" t="s">
        <v>435</v>
      </c>
      <c r="X89" s="18">
        <v>0</v>
      </c>
      <c r="Y89" s="18"/>
      <c r="Z89" s="17">
        <v>0</v>
      </c>
      <c r="AA89" s="18"/>
      <c r="AB89" s="18">
        <v>0</v>
      </c>
      <c r="AC89" s="18"/>
      <c r="AD89" s="18"/>
      <c r="AE89" s="18"/>
      <c r="AF89" s="16"/>
      <c r="AG89" s="16"/>
      <c r="AH89" s="18">
        <f t="shared" si="9"/>
        <v>1</v>
      </c>
      <c r="AI89" s="18">
        <f t="shared" si="10"/>
        <v>1</v>
      </c>
      <c r="AJ89" s="18" t="str">
        <f t="shared" si="11"/>
        <v/>
      </c>
      <c r="AK89" s="18" t="str">
        <f t="shared" si="7"/>
        <v/>
      </c>
      <c r="AL89" s="18" t="str">
        <f t="shared" si="8"/>
        <v/>
      </c>
      <c r="AM89" s="15"/>
      <c r="AN89" s="15"/>
      <c r="AO89" s="15"/>
      <c r="AP89" s="15"/>
      <c r="AQ89" s="15" t="s">
        <v>63</v>
      </c>
      <c r="AR89" s="15" t="s">
        <v>64</v>
      </c>
      <c r="AS89" s="15"/>
      <c r="AT89" s="15"/>
      <c r="AU89" s="15" t="s">
        <v>436</v>
      </c>
      <c r="AV89" s="15" t="s">
        <v>328</v>
      </c>
      <c r="AW89" s="19"/>
      <c r="AX89" s="19"/>
    </row>
    <row r="90" spans="1:50" ht="45" customHeight="1" x14ac:dyDescent="0.2">
      <c r="A90" s="15">
        <v>89</v>
      </c>
      <c r="B90" s="15" t="s">
        <v>356</v>
      </c>
      <c r="C90" s="15" t="s">
        <v>431</v>
      </c>
      <c r="D90" s="15" t="s">
        <v>432</v>
      </c>
      <c r="E90" s="15" t="s">
        <v>53</v>
      </c>
      <c r="F90" s="15" t="s">
        <v>359</v>
      </c>
      <c r="G90" s="15" t="s">
        <v>360</v>
      </c>
      <c r="H90" s="15" t="s">
        <v>361</v>
      </c>
      <c r="I90" s="15" t="s">
        <v>437</v>
      </c>
      <c r="J90" s="16">
        <v>43983</v>
      </c>
      <c r="K90" s="16">
        <v>44012</v>
      </c>
      <c r="L90" s="15" t="s">
        <v>156</v>
      </c>
      <c r="M90" s="15" t="s">
        <v>363</v>
      </c>
      <c r="N90" s="15" t="s">
        <v>59</v>
      </c>
      <c r="O90" s="15" t="s">
        <v>434</v>
      </c>
      <c r="P90" s="15" t="s">
        <v>186</v>
      </c>
      <c r="Q90" s="22">
        <f t="shared" si="12"/>
        <v>1</v>
      </c>
      <c r="R90" s="22">
        <v>0</v>
      </c>
      <c r="S90" s="22">
        <v>1</v>
      </c>
      <c r="T90" s="22">
        <v>0</v>
      </c>
      <c r="U90" s="22">
        <v>0</v>
      </c>
      <c r="V90" s="22">
        <v>0</v>
      </c>
      <c r="W90" s="18" t="s">
        <v>368</v>
      </c>
      <c r="X90" s="18">
        <v>0</v>
      </c>
      <c r="Y90" s="18" t="s">
        <v>369</v>
      </c>
      <c r="Z90" s="17">
        <v>0</v>
      </c>
      <c r="AA90" s="18"/>
      <c r="AB90" s="18">
        <v>0</v>
      </c>
      <c r="AC90" s="18" t="s">
        <v>383</v>
      </c>
      <c r="AD90" s="18"/>
      <c r="AE90" s="18"/>
      <c r="AF90" s="16"/>
      <c r="AG90" s="16"/>
      <c r="AH90" s="18">
        <f t="shared" si="9"/>
        <v>0</v>
      </c>
      <c r="AI90" s="18" t="str">
        <f t="shared" si="10"/>
        <v/>
      </c>
      <c r="AJ90" s="18">
        <f t="shared" si="11"/>
        <v>0</v>
      </c>
      <c r="AK90" s="18" t="str">
        <f t="shared" si="7"/>
        <v/>
      </c>
      <c r="AL90" s="18" t="str">
        <f t="shared" si="8"/>
        <v/>
      </c>
      <c r="AM90" s="15"/>
      <c r="AN90" s="15"/>
      <c r="AO90" s="15"/>
      <c r="AP90" s="15"/>
      <c r="AQ90" s="15" t="s">
        <v>64</v>
      </c>
      <c r="AR90" s="15" t="s">
        <v>178</v>
      </c>
      <c r="AS90" s="15"/>
      <c r="AT90" s="15"/>
      <c r="AU90" s="15" t="s">
        <v>438</v>
      </c>
      <c r="AV90" s="15" t="s">
        <v>439</v>
      </c>
      <c r="AW90" s="19"/>
      <c r="AX90" s="19"/>
    </row>
    <row r="91" spans="1:50" ht="45" customHeight="1" x14ac:dyDescent="0.2">
      <c r="A91" s="15">
        <v>90</v>
      </c>
      <c r="B91" s="15" t="s">
        <v>356</v>
      </c>
      <c r="C91" s="15" t="s">
        <v>431</v>
      </c>
      <c r="D91" s="15" t="s">
        <v>432</v>
      </c>
      <c r="E91" s="15" t="s">
        <v>53</v>
      </c>
      <c r="F91" s="15" t="s">
        <v>359</v>
      </c>
      <c r="G91" s="15" t="s">
        <v>360</v>
      </c>
      <c r="H91" s="15" t="s">
        <v>361</v>
      </c>
      <c r="I91" s="15" t="s">
        <v>440</v>
      </c>
      <c r="J91" s="16">
        <v>43831</v>
      </c>
      <c r="K91" s="16">
        <v>44196</v>
      </c>
      <c r="L91" s="15" t="s">
        <v>156</v>
      </c>
      <c r="M91" s="15" t="s">
        <v>363</v>
      </c>
      <c r="N91" s="15" t="s">
        <v>119</v>
      </c>
      <c r="O91" s="15" t="s">
        <v>434</v>
      </c>
      <c r="P91" s="15" t="s">
        <v>186</v>
      </c>
      <c r="Q91" s="18">
        <f t="shared" si="12"/>
        <v>0.99999999999999989</v>
      </c>
      <c r="R91" s="18">
        <v>6.2E-2</v>
      </c>
      <c r="S91" s="18">
        <v>0.33629999999999999</v>
      </c>
      <c r="T91" s="18">
        <v>0.29199999999999998</v>
      </c>
      <c r="U91" s="18">
        <v>0.30969999999999998</v>
      </c>
      <c r="V91" s="18">
        <v>6.2E-2</v>
      </c>
      <c r="W91" s="17" t="s">
        <v>441</v>
      </c>
      <c r="X91" s="18">
        <v>0.30980000000000002</v>
      </c>
      <c r="Y91" s="18" t="s">
        <v>442</v>
      </c>
      <c r="Z91" s="17">
        <v>0</v>
      </c>
      <c r="AA91" s="18"/>
      <c r="AB91" s="18">
        <v>0</v>
      </c>
      <c r="AC91" s="18"/>
      <c r="AD91" s="18"/>
      <c r="AE91" s="18"/>
      <c r="AF91" s="16"/>
      <c r="AG91" s="16"/>
      <c r="AH91" s="18">
        <f t="shared" si="9"/>
        <v>0.37180000000000007</v>
      </c>
      <c r="AI91" s="18">
        <f t="shared" si="10"/>
        <v>1</v>
      </c>
      <c r="AJ91" s="18">
        <f t="shared" si="11"/>
        <v>0.92120130835563496</v>
      </c>
      <c r="AK91" s="18">
        <f t="shared" si="7"/>
        <v>0</v>
      </c>
      <c r="AL91" s="18">
        <f t="shared" si="8"/>
        <v>0</v>
      </c>
      <c r="AM91" s="15"/>
      <c r="AN91" s="15"/>
      <c r="AO91" s="15"/>
      <c r="AP91" s="15"/>
      <c r="AQ91" s="15" t="s">
        <v>63</v>
      </c>
      <c r="AR91" s="15" t="s">
        <v>63</v>
      </c>
      <c r="AS91" s="15"/>
      <c r="AT91" s="15"/>
      <c r="AU91" s="15" t="s">
        <v>443</v>
      </c>
      <c r="AV91" s="15" t="s">
        <v>444</v>
      </c>
      <c r="AW91" s="19"/>
      <c r="AX91" s="19"/>
    </row>
    <row r="92" spans="1:50" ht="45" customHeight="1" x14ac:dyDescent="0.2">
      <c r="A92" s="15">
        <v>91</v>
      </c>
      <c r="B92" s="15" t="s">
        <v>356</v>
      </c>
      <c r="C92" s="15" t="s">
        <v>445</v>
      </c>
      <c r="D92" s="15" t="s">
        <v>446</v>
      </c>
      <c r="E92" s="15" t="s">
        <v>53</v>
      </c>
      <c r="F92" s="15" t="s">
        <v>359</v>
      </c>
      <c r="G92" s="15" t="s">
        <v>360</v>
      </c>
      <c r="H92" s="15" t="s">
        <v>361</v>
      </c>
      <c r="I92" s="15" t="s">
        <v>447</v>
      </c>
      <c r="J92" s="16">
        <v>43831</v>
      </c>
      <c r="K92" s="16">
        <v>43889</v>
      </c>
      <c r="L92" s="15" t="s">
        <v>156</v>
      </c>
      <c r="M92" s="15" t="s">
        <v>363</v>
      </c>
      <c r="N92" s="15" t="s">
        <v>119</v>
      </c>
      <c r="O92" s="15" t="s">
        <v>448</v>
      </c>
      <c r="P92" s="15" t="s">
        <v>186</v>
      </c>
      <c r="Q92" s="18">
        <f t="shared" si="12"/>
        <v>1</v>
      </c>
      <c r="R92" s="18">
        <v>1</v>
      </c>
      <c r="S92" s="18">
        <v>0</v>
      </c>
      <c r="T92" s="18">
        <v>0</v>
      </c>
      <c r="U92" s="18">
        <v>0</v>
      </c>
      <c r="V92" s="18">
        <v>1</v>
      </c>
      <c r="W92" s="17" t="s">
        <v>449</v>
      </c>
      <c r="X92" s="18">
        <v>0</v>
      </c>
      <c r="Y92" s="18"/>
      <c r="Z92" s="17">
        <v>0</v>
      </c>
      <c r="AA92" s="18"/>
      <c r="AB92" s="18">
        <v>0</v>
      </c>
      <c r="AC92" s="18"/>
      <c r="AD92" s="18"/>
      <c r="AE92" s="18"/>
      <c r="AF92" s="16"/>
      <c r="AG92" s="16"/>
      <c r="AH92" s="18">
        <f t="shared" si="9"/>
        <v>1</v>
      </c>
      <c r="AI92" s="18">
        <f t="shared" si="10"/>
        <v>1</v>
      </c>
      <c r="AJ92" s="18" t="str">
        <f t="shared" si="11"/>
        <v/>
      </c>
      <c r="AK92" s="18" t="str">
        <f t="shared" si="7"/>
        <v/>
      </c>
      <c r="AL92" s="18" t="str">
        <f t="shared" si="8"/>
        <v/>
      </c>
      <c r="AM92" s="15"/>
      <c r="AN92" s="15"/>
      <c r="AO92" s="15"/>
      <c r="AP92" s="15"/>
      <c r="AQ92" s="15" t="s">
        <v>63</v>
      </c>
      <c r="AR92" s="15" t="s">
        <v>64</v>
      </c>
      <c r="AS92" s="15"/>
      <c r="AT92" s="15"/>
      <c r="AU92" s="15" t="s">
        <v>450</v>
      </c>
      <c r="AV92" s="15" t="s">
        <v>451</v>
      </c>
      <c r="AW92" s="19"/>
      <c r="AX92" s="19"/>
    </row>
    <row r="93" spans="1:50" ht="45" customHeight="1" x14ac:dyDescent="0.2">
      <c r="A93" s="15">
        <v>92</v>
      </c>
      <c r="B93" s="15" t="s">
        <v>356</v>
      </c>
      <c r="C93" s="15" t="s">
        <v>445</v>
      </c>
      <c r="D93" s="15" t="s">
        <v>446</v>
      </c>
      <c r="E93" s="15" t="s">
        <v>53</v>
      </c>
      <c r="F93" s="15" t="s">
        <v>359</v>
      </c>
      <c r="G93" s="15" t="s">
        <v>360</v>
      </c>
      <c r="H93" s="15" t="s">
        <v>361</v>
      </c>
      <c r="I93" s="15" t="s">
        <v>452</v>
      </c>
      <c r="J93" s="16">
        <v>43983</v>
      </c>
      <c r="K93" s="16">
        <v>44012</v>
      </c>
      <c r="L93" s="15" t="s">
        <v>156</v>
      </c>
      <c r="M93" s="15" t="s">
        <v>363</v>
      </c>
      <c r="N93" s="15" t="s">
        <v>59</v>
      </c>
      <c r="O93" s="15" t="s">
        <v>448</v>
      </c>
      <c r="P93" s="15" t="s">
        <v>186</v>
      </c>
      <c r="Q93" s="22">
        <f t="shared" si="12"/>
        <v>1</v>
      </c>
      <c r="R93" s="22">
        <v>0</v>
      </c>
      <c r="S93" s="22">
        <v>1</v>
      </c>
      <c r="T93" s="22">
        <v>0</v>
      </c>
      <c r="U93" s="22">
        <v>0</v>
      </c>
      <c r="V93" s="22">
        <v>0</v>
      </c>
      <c r="W93" s="18" t="s">
        <v>368</v>
      </c>
      <c r="X93" s="18">
        <v>0</v>
      </c>
      <c r="Y93" s="18" t="s">
        <v>424</v>
      </c>
      <c r="Z93" s="17">
        <v>0</v>
      </c>
      <c r="AA93" s="18"/>
      <c r="AB93" s="18">
        <v>0</v>
      </c>
      <c r="AC93" s="18"/>
      <c r="AD93" s="18"/>
      <c r="AE93" s="18"/>
      <c r="AF93" s="16"/>
      <c r="AG93" s="16"/>
      <c r="AH93" s="18">
        <f t="shared" si="9"/>
        <v>0</v>
      </c>
      <c r="AI93" s="18" t="str">
        <f t="shared" si="10"/>
        <v/>
      </c>
      <c r="AJ93" s="18">
        <f t="shared" si="11"/>
        <v>0</v>
      </c>
      <c r="AK93" s="18" t="str">
        <f t="shared" si="7"/>
        <v/>
      </c>
      <c r="AL93" s="18" t="str">
        <f t="shared" si="8"/>
        <v/>
      </c>
      <c r="AM93" s="15"/>
      <c r="AN93" s="15"/>
      <c r="AO93" s="15"/>
      <c r="AP93" s="15"/>
      <c r="AQ93" s="15" t="s">
        <v>64</v>
      </c>
      <c r="AR93" s="15" t="s">
        <v>178</v>
      </c>
      <c r="AS93" s="15"/>
      <c r="AT93" s="15"/>
      <c r="AU93" s="15" t="s">
        <v>453</v>
      </c>
      <c r="AV93" s="15" t="s">
        <v>371</v>
      </c>
      <c r="AW93" s="19"/>
      <c r="AX93" s="19"/>
    </row>
    <row r="94" spans="1:50" ht="45" customHeight="1" x14ac:dyDescent="0.2">
      <c r="A94" s="15">
        <v>93</v>
      </c>
      <c r="B94" s="15" t="s">
        <v>356</v>
      </c>
      <c r="C94" s="15" t="s">
        <v>445</v>
      </c>
      <c r="D94" s="15" t="s">
        <v>446</v>
      </c>
      <c r="E94" s="15" t="s">
        <v>53</v>
      </c>
      <c r="F94" s="15" t="s">
        <v>359</v>
      </c>
      <c r="G94" s="15" t="s">
        <v>360</v>
      </c>
      <c r="H94" s="15" t="s">
        <v>361</v>
      </c>
      <c r="I94" s="15" t="s">
        <v>454</v>
      </c>
      <c r="J94" s="16">
        <v>43831</v>
      </c>
      <c r="K94" s="16">
        <v>44196</v>
      </c>
      <c r="L94" s="15" t="s">
        <v>156</v>
      </c>
      <c r="M94" s="15" t="s">
        <v>363</v>
      </c>
      <c r="N94" s="15" t="s">
        <v>119</v>
      </c>
      <c r="O94" s="15" t="s">
        <v>448</v>
      </c>
      <c r="P94" s="15" t="s">
        <v>186</v>
      </c>
      <c r="Q94" s="18">
        <f t="shared" si="12"/>
        <v>1</v>
      </c>
      <c r="R94" s="18">
        <v>0.2</v>
      </c>
      <c r="S94" s="18">
        <v>0.3</v>
      </c>
      <c r="T94" s="18">
        <v>0.28000000000000003</v>
      </c>
      <c r="U94" s="18">
        <v>0.22</v>
      </c>
      <c r="V94" s="18">
        <v>0.2</v>
      </c>
      <c r="W94" s="17" t="s">
        <v>455</v>
      </c>
      <c r="X94" s="18">
        <v>0.27</v>
      </c>
      <c r="Y94" s="18" t="s">
        <v>456</v>
      </c>
      <c r="Z94" s="17">
        <v>0</v>
      </c>
      <c r="AA94" s="18"/>
      <c r="AB94" s="18">
        <v>0</v>
      </c>
      <c r="AC94" s="18"/>
      <c r="AD94" s="18"/>
      <c r="AE94" s="18"/>
      <c r="AF94" s="16"/>
      <c r="AG94" s="16"/>
      <c r="AH94" s="18">
        <f t="shared" si="9"/>
        <v>0.47000000000000003</v>
      </c>
      <c r="AI94" s="18">
        <f t="shared" si="10"/>
        <v>1</v>
      </c>
      <c r="AJ94" s="18">
        <f t="shared" si="11"/>
        <v>0.90000000000000013</v>
      </c>
      <c r="AK94" s="18">
        <f t="shared" si="7"/>
        <v>0</v>
      </c>
      <c r="AL94" s="18">
        <f t="shared" si="8"/>
        <v>0</v>
      </c>
      <c r="AM94" s="15"/>
      <c r="AN94" s="15"/>
      <c r="AO94" s="15"/>
      <c r="AP94" s="15"/>
      <c r="AQ94" s="15" t="s">
        <v>63</v>
      </c>
      <c r="AR94" s="15" t="s">
        <v>63</v>
      </c>
      <c r="AS94" s="15"/>
      <c r="AT94" s="15"/>
      <c r="AU94" s="15" t="s">
        <v>457</v>
      </c>
      <c r="AV94" s="15" t="s">
        <v>458</v>
      </c>
      <c r="AW94" s="19"/>
      <c r="AX94" s="19"/>
    </row>
    <row r="95" spans="1:50" ht="45" customHeight="1" x14ac:dyDescent="0.2">
      <c r="A95" s="15">
        <v>94</v>
      </c>
      <c r="B95" s="15" t="s">
        <v>356</v>
      </c>
      <c r="C95" s="15" t="s">
        <v>111</v>
      </c>
      <c r="D95" s="15" t="s">
        <v>52</v>
      </c>
      <c r="E95" s="15" t="s">
        <v>261</v>
      </c>
      <c r="F95" s="15" t="s">
        <v>262</v>
      </c>
      <c r="G95" s="15" t="s">
        <v>50</v>
      </c>
      <c r="H95" s="15" t="s">
        <v>263</v>
      </c>
      <c r="I95" s="15" t="s">
        <v>264</v>
      </c>
      <c r="J95" s="16">
        <v>43983</v>
      </c>
      <c r="K95" s="16">
        <v>44104</v>
      </c>
      <c r="L95" s="15" t="s">
        <v>156</v>
      </c>
      <c r="M95" s="15" t="s">
        <v>363</v>
      </c>
      <c r="N95" s="15" t="s">
        <v>119</v>
      </c>
      <c r="O95" s="15" t="s">
        <v>265</v>
      </c>
      <c r="P95" s="15" t="s">
        <v>2</v>
      </c>
      <c r="Q95" s="18">
        <f t="shared" si="12"/>
        <v>1</v>
      </c>
      <c r="R95" s="18">
        <v>0</v>
      </c>
      <c r="S95" s="18">
        <v>0.25</v>
      </c>
      <c r="T95" s="18">
        <v>0.75</v>
      </c>
      <c r="U95" s="18">
        <v>0</v>
      </c>
      <c r="V95" s="18">
        <v>0</v>
      </c>
      <c r="W95" s="17"/>
      <c r="X95" s="18">
        <v>0.25</v>
      </c>
      <c r="Y95" s="18" t="s">
        <v>459</v>
      </c>
      <c r="Z95" s="17">
        <v>0</v>
      </c>
      <c r="AA95" s="18"/>
      <c r="AB95" s="18">
        <v>0</v>
      </c>
      <c r="AC95" s="18"/>
      <c r="AD95" s="18"/>
      <c r="AE95" s="18"/>
      <c r="AF95" s="16"/>
      <c r="AG95" s="16"/>
      <c r="AH95" s="18">
        <f t="shared" si="9"/>
        <v>0.25</v>
      </c>
      <c r="AI95" s="18" t="str">
        <f t="shared" si="10"/>
        <v/>
      </c>
      <c r="AJ95" s="18">
        <f t="shared" si="11"/>
        <v>1</v>
      </c>
      <c r="AK95" s="18">
        <f t="shared" si="7"/>
        <v>0</v>
      </c>
      <c r="AL95" s="18" t="str">
        <f t="shared" si="8"/>
        <v/>
      </c>
      <c r="AM95" s="15"/>
      <c r="AN95" s="15"/>
      <c r="AO95" s="15"/>
      <c r="AP95" s="15"/>
      <c r="AQ95" s="15" t="s">
        <v>64</v>
      </c>
      <c r="AR95" s="15" t="s">
        <v>178</v>
      </c>
      <c r="AS95" s="15"/>
      <c r="AT95" s="15"/>
      <c r="AU95" s="15" t="s">
        <v>332</v>
      </c>
      <c r="AV95" s="15" t="s">
        <v>417</v>
      </c>
      <c r="AW95" s="19"/>
      <c r="AX95" s="19"/>
    </row>
    <row r="96" spans="1:50" ht="45" customHeight="1" x14ac:dyDescent="0.2">
      <c r="A96" s="15">
        <v>95</v>
      </c>
      <c r="B96" s="15" t="s">
        <v>356</v>
      </c>
      <c r="C96" s="15" t="s">
        <v>111</v>
      </c>
      <c r="D96" s="15" t="s">
        <v>94</v>
      </c>
      <c r="E96" s="15" t="s">
        <v>261</v>
      </c>
      <c r="F96" s="15" t="s">
        <v>262</v>
      </c>
      <c r="G96" s="15" t="s">
        <v>50</v>
      </c>
      <c r="H96" s="15" t="s">
        <v>263</v>
      </c>
      <c r="I96" s="15" t="s">
        <v>268</v>
      </c>
      <c r="J96" s="16">
        <v>43922</v>
      </c>
      <c r="K96" s="16">
        <v>44196</v>
      </c>
      <c r="L96" s="15" t="s">
        <v>156</v>
      </c>
      <c r="M96" s="15" t="s">
        <v>363</v>
      </c>
      <c r="N96" s="15" t="s">
        <v>119</v>
      </c>
      <c r="O96" s="15" t="s">
        <v>265</v>
      </c>
      <c r="P96" s="15" t="s">
        <v>2</v>
      </c>
      <c r="Q96" s="18">
        <f t="shared" si="12"/>
        <v>1</v>
      </c>
      <c r="R96" s="18">
        <v>0</v>
      </c>
      <c r="S96" s="18">
        <v>0.3</v>
      </c>
      <c r="T96" s="18">
        <v>0.3</v>
      </c>
      <c r="U96" s="18">
        <v>0.4</v>
      </c>
      <c r="V96" s="18">
        <v>0</v>
      </c>
      <c r="W96" s="17"/>
      <c r="X96" s="18">
        <v>0.3</v>
      </c>
      <c r="Y96" s="18" t="s">
        <v>460</v>
      </c>
      <c r="Z96" s="17">
        <v>0</v>
      </c>
      <c r="AA96" s="18"/>
      <c r="AB96" s="18">
        <v>0</v>
      </c>
      <c r="AC96" s="18"/>
      <c r="AD96" s="18"/>
      <c r="AE96" s="18"/>
      <c r="AF96" s="16"/>
      <c r="AG96" s="16"/>
      <c r="AH96" s="18">
        <f t="shared" si="9"/>
        <v>0.3</v>
      </c>
      <c r="AI96" s="18" t="str">
        <f t="shared" si="10"/>
        <v/>
      </c>
      <c r="AJ96" s="18">
        <f t="shared" si="11"/>
        <v>1</v>
      </c>
      <c r="AK96" s="18">
        <f t="shared" si="7"/>
        <v>0</v>
      </c>
      <c r="AL96" s="18">
        <f t="shared" si="8"/>
        <v>0</v>
      </c>
      <c r="AM96" s="15"/>
      <c r="AN96" s="15"/>
      <c r="AO96" s="15"/>
      <c r="AP96" s="15"/>
      <c r="AQ96" s="15" t="s">
        <v>64</v>
      </c>
      <c r="AR96" s="15" t="s">
        <v>63</v>
      </c>
      <c r="AS96" s="15"/>
      <c r="AT96" s="15"/>
      <c r="AU96" s="15" t="s">
        <v>461</v>
      </c>
      <c r="AV96" s="15" t="s">
        <v>462</v>
      </c>
      <c r="AW96" s="19"/>
      <c r="AX96" s="19"/>
    </row>
    <row r="97" spans="1:50" ht="45" customHeight="1" x14ac:dyDescent="0.2">
      <c r="A97" s="15">
        <v>96</v>
      </c>
      <c r="B97" s="15" t="s">
        <v>356</v>
      </c>
      <c r="C97" s="15" t="s">
        <v>111</v>
      </c>
      <c r="D97" s="15" t="s">
        <v>52</v>
      </c>
      <c r="E97" s="15" t="s">
        <v>261</v>
      </c>
      <c r="F97" s="15" t="s">
        <v>262</v>
      </c>
      <c r="G97" s="15" t="s">
        <v>50</v>
      </c>
      <c r="H97" s="15" t="s">
        <v>263</v>
      </c>
      <c r="I97" s="15" t="s">
        <v>272</v>
      </c>
      <c r="J97" s="16">
        <v>44013</v>
      </c>
      <c r="K97" s="16">
        <v>44043</v>
      </c>
      <c r="L97" s="15" t="s">
        <v>156</v>
      </c>
      <c r="M97" s="15" t="s">
        <v>363</v>
      </c>
      <c r="N97" s="15" t="s">
        <v>119</v>
      </c>
      <c r="O97" s="15" t="s">
        <v>265</v>
      </c>
      <c r="P97" s="15" t="s">
        <v>2</v>
      </c>
      <c r="Q97" s="18">
        <f t="shared" si="12"/>
        <v>1</v>
      </c>
      <c r="R97" s="18">
        <v>0</v>
      </c>
      <c r="S97" s="18">
        <v>0</v>
      </c>
      <c r="T97" s="18">
        <v>1</v>
      </c>
      <c r="U97" s="18">
        <v>0</v>
      </c>
      <c r="V97" s="18">
        <v>0</v>
      </c>
      <c r="W97" s="17"/>
      <c r="X97" s="18">
        <v>0</v>
      </c>
      <c r="Y97" s="18"/>
      <c r="Z97" s="17">
        <v>0</v>
      </c>
      <c r="AA97" s="18"/>
      <c r="AB97" s="18">
        <v>0</v>
      </c>
      <c r="AC97" s="18"/>
      <c r="AD97" s="18"/>
      <c r="AE97" s="18"/>
      <c r="AF97" s="16"/>
      <c r="AG97" s="16"/>
      <c r="AH97" s="18">
        <f t="shared" si="9"/>
        <v>0</v>
      </c>
      <c r="AI97" s="18" t="str">
        <f t="shared" si="10"/>
        <v/>
      </c>
      <c r="AJ97" s="18" t="str">
        <f t="shared" si="11"/>
        <v/>
      </c>
      <c r="AK97" s="18">
        <f t="shared" si="7"/>
        <v>0</v>
      </c>
      <c r="AL97" s="18" t="str">
        <f t="shared" si="8"/>
        <v/>
      </c>
      <c r="AM97" s="15"/>
      <c r="AN97" s="15"/>
      <c r="AO97" s="15"/>
      <c r="AP97" s="15"/>
      <c r="AQ97" s="15" t="s">
        <v>64</v>
      </c>
      <c r="AR97" s="15" t="s">
        <v>64</v>
      </c>
      <c r="AS97" s="15"/>
      <c r="AT97" s="15"/>
      <c r="AU97" s="15" t="s">
        <v>328</v>
      </c>
      <c r="AV97" s="15" t="s">
        <v>328</v>
      </c>
      <c r="AW97" s="19"/>
      <c r="AX97" s="19"/>
    </row>
    <row r="98" spans="1:50" ht="45" customHeight="1" x14ac:dyDescent="0.2">
      <c r="A98" s="15">
        <v>97</v>
      </c>
      <c r="B98" s="15" t="s">
        <v>356</v>
      </c>
      <c r="C98" s="15" t="s">
        <v>111</v>
      </c>
      <c r="D98" s="15" t="s">
        <v>52</v>
      </c>
      <c r="E98" s="15" t="s">
        <v>261</v>
      </c>
      <c r="F98" s="15" t="s">
        <v>262</v>
      </c>
      <c r="G98" s="15" t="s">
        <v>50</v>
      </c>
      <c r="H98" s="15" t="s">
        <v>263</v>
      </c>
      <c r="I98" s="15" t="s">
        <v>273</v>
      </c>
      <c r="J98" s="16">
        <v>44044</v>
      </c>
      <c r="K98" s="16">
        <v>44196</v>
      </c>
      <c r="L98" s="15" t="s">
        <v>156</v>
      </c>
      <c r="M98" s="15" t="s">
        <v>363</v>
      </c>
      <c r="N98" s="15" t="s">
        <v>119</v>
      </c>
      <c r="O98" s="15" t="s">
        <v>265</v>
      </c>
      <c r="P98" s="15" t="s">
        <v>2</v>
      </c>
      <c r="Q98" s="18">
        <f t="shared" si="12"/>
        <v>1</v>
      </c>
      <c r="R98" s="18">
        <v>0</v>
      </c>
      <c r="S98" s="18">
        <v>0</v>
      </c>
      <c r="T98" s="18">
        <v>0.4</v>
      </c>
      <c r="U98" s="18">
        <v>0.6</v>
      </c>
      <c r="V98" s="18">
        <v>0</v>
      </c>
      <c r="W98" s="17"/>
      <c r="X98" s="18">
        <v>0</v>
      </c>
      <c r="Y98" s="18"/>
      <c r="Z98" s="17">
        <v>0</v>
      </c>
      <c r="AA98" s="18"/>
      <c r="AB98" s="18">
        <v>0</v>
      </c>
      <c r="AC98" s="18"/>
      <c r="AD98" s="18"/>
      <c r="AE98" s="18"/>
      <c r="AF98" s="16"/>
      <c r="AG98" s="16"/>
      <c r="AH98" s="18">
        <f t="shared" si="9"/>
        <v>0</v>
      </c>
      <c r="AI98" s="18" t="str">
        <f t="shared" si="10"/>
        <v/>
      </c>
      <c r="AJ98" s="18" t="str">
        <f t="shared" si="11"/>
        <v/>
      </c>
      <c r="AK98" s="18">
        <f t="shared" si="7"/>
        <v>0</v>
      </c>
      <c r="AL98" s="18">
        <f t="shared" si="8"/>
        <v>0</v>
      </c>
      <c r="AM98" s="15"/>
      <c r="AN98" s="15"/>
      <c r="AO98" s="15"/>
      <c r="AP98" s="15"/>
      <c r="AQ98" s="15" t="s">
        <v>64</v>
      </c>
      <c r="AR98" s="15" t="s">
        <v>64</v>
      </c>
      <c r="AS98" s="15"/>
      <c r="AT98" s="15"/>
      <c r="AU98" s="15" t="s">
        <v>328</v>
      </c>
      <c r="AV98" s="15" t="s">
        <v>328</v>
      </c>
      <c r="AW98" s="19"/>
      <c r="AX98" s="19"/>
    </row>
    <row r="99" spans="1:50" ht="45" customHeight="1" x14ac:dyDescent="0.2">
      <c r="A99" s="15">
        <v>98</v>
      </c>
      <c r="B99" s="15" t="s">
        <v>356</v>
      </c>
      <c r="C99" s="15" t="s">
        <v>111</v>
      </c>
      <c r="D99" s="15" t="s">
        <v>52</v>
      </c>
      <c r="E99" s="15" t="s">
        <v>261</v>
      </c>
      <c r="F99" s="15" t="s">
        <v>262</v>
      </c>
      <c r="G99" s="15" t="s">
        <v>50</v>
      </c>
      <c r="H99" s="15" t="s">
        <v>263</v>
      </c>
      <c r="I99" s="15" t="s">
        <v>355</v>
      </c>
      <c r="J99" s="16">
        <v>44013</v>
      </c>
      <c r="K99" s="16">
        <v>44043</v>
      </c>
      <c r="L99" s="15" t="s">
        <v>156</v>
      </c>
      <c r="M99" s="15" t="s">
        <v>363</v>
      </c>
      <c r="N99" s="15" t="s">
        <v>119</v>
      </c>
      <c r="O99" s="15" t="s">
        <v>265</v>
      </c>
      <c r="P99" s="15" t="s">
        <v>2</v>
      </c>
      <c r="Q99" s="18">
        <f t="shared" si="12"/>
        <v>1</v>
      </c>
      <c r="R99" s="18">
        <v>0</v>
      </c>
      <c r="S99" s="18">
        <v>0</v>
      </c>
      <c r="T99" s="18">
        <v>1</v>
      </c>
      <c r="U99" s="18">
        <v>0</v>
      </c>
      <c r="V99" s="18">
        <v>0</v>
      </c>
      <c r="W99" s="17"/>
      <c r="X99" s="18">
        <v>0</v>
      </c>
      <c r="Y99" s="18"/>
      <c r="Z99" s="17">
        <v>0</v>
      </c>
      <c r="AA99" s="18"/>
      <c r="AB99" s="18">
        <v>0</v>
      </c>
      <c r="AC99" s="18"/>
      <c r="AD99" s="18"/>
      <c r="AE99" s="18"/>
      <c r="AF99" s="16"/>
      <c r="AG99" s="16"/>
      <c r="AH99" s="18">
        <f t="shared" si="9"/>
        <v>0</v>
      </c>
      <c r="AI99" s="18" t="str">
        <f t="shared" si="10"/>
        <v/>
      </c>
      <c r="AJ99" s="18" t="str">
        <f t="shared" si="11"/>
        <v/>
      </c>
      <c r="AK99" s="18">
        <f t="shared" si="7"/>
        <v>0</v>
      </c>
      <c r="AL99" s="18" t="str">
        <f t="shared" si="8"/>
        <v/>
      </c>
      <c r="AM99" s="15"/>
      <c r="AN99" s="15"/>
      <c r="AO99" s="15"/>
      <c r="AP99" s="15"/>
      <c r="AQ99" s="15" t="s">
        <v>64</v>
      </c>
      <c r="AR99" s="15" t="s">
        <v>64</v>
      </c>
      <c r="AS99" s="15"/>
      <c r="AT99" s="15"/>
      <c r="AU99" s="15" t="s">
        <v>328</v>
      </c>
      <c r="AV99" s="15" t="s">
        <v>328</v>
      </c>
      <c r="AW99" s="19"/>
      <c r="AX99" s="19"/>
    </row>
    <row r="100" spans="1:50" ht="45" customHeight="1" x14ac:dyDescent="0.2">
      <c r="A100" s="15">
        <v>99</v>
      </c>
      <c r="B100" s="15" t="s">
        <v>463</v>
      </c>
      <c r="C100" s="15" t="s">
        <v>464</v>
      </c>
      <c r="D100" s="15" t="s">
        <v>94</v>
      </c>
      <c r="E100" s="15" t="s">
        <v>53</v>
      </c>
      <c r="F100" s="15" t="s">
        <v>54</v>
      </c>
      <c r="G100" s="15" t="s">
        <v>465</v>
      </c>
      <c r="H100" s="15" t="s">
        <v>466</v>
      </c>
      <c r="I100" s="15" t="s">
        <v>467</v>
      </c>
      <c r="J100" s="16">
        <v>43922</v>
      </c>
      <c r="K100" s="16">
        <v>44196</v>
      </c>
      <c r="L100" s="15" t="s">
        <v>156</v>
      </c>
      <c r="M100" s="15" t="s">
        <v>468</v>
      </c>
      <c r="N100" s="15" t="s">
        <v>119</v>
      </c>
      <c r="O100" s="15" t="s">
        <v>469</v>
      </c>
      <c r="P100" s="15" t="s">
        <v>61</v>
      </c>
      <c r="Q100" s="18">
        <f t="shared" si="12"/>
        <v>1</v>
      </c>
      <c r="R100" s="18">
        <v>0</v>
      </c>
      <c r="S100" s="18">
        <v>0.33</v>
      </c>
      <c r="T100" s="18">
        <v>0.33</v>
      </c>
      <c r="U100" s="18">
        <v>0.34</v>
      </c>
      <c r="V100" s="18">
        <v>0</v>
      </c>
      <c r="W100" s="18"/>
      <c r="X100" s="18">
        <v>0.33</v>
      </c>
      <c r="Y100" s="18" t="s">
        <v>470</v>
      </c>
      <c r="Z100" s="17">
        <v>0</v>
      </c>
      <c r="AA100" s="18"/>
      <c r="AB100" s="18">
        <v>0</v>
      </c>
      <c r="AC100" s="18"/>
      <c r="AD100" s="18"/>
      <c r="AE100" s="18"/>
      <c r="AF100" s="16"/>
      <c r="AG100" s="16"/>
      <c r="AH100" s="18">
        <f t="shared" si="9"/>
        <v>0.33</v>
      </c>
      <c r="AI100" s="18" t="str">
        <f t="shared" si="10"/>
        <v/>
      </c>
      <c r="AJ100" s="18">
        <f t="shared" si="11"/>
        <v>1</v>
      </c>
      <c r="AK100" s="18">
        <f t="shared" si="7"/>
        <v>0</v>
      </c>
      <c r="AL100" s="18">
        <f t="shared" si="8"/>
        <v>0</v>
      </c>
      <c r="AM100" s="15"/>
      <c r="AN100" s="15"/>
      <c r="AO100" s="15"/>
      <c r="AP100" s="15"/>
      <c r="AQ100" s="15"/>
      <c r="AR100" s="15" t="s">
        <v>63</v>
      </c>
      <c r="AS100" s="15"/>
      <c r="AT100" s="15"/>
      <c r="AU100" s="15" t="s">
        <v>328</v>
      </c>
      <c r="AV100" s="15" t="s">
        <v>471</v>
      </c>
      <c r="AW100" s="15"/>
      <c r="AX100" s="19"/>
    </row>
    <row r="101" spans="1:50" ht="45" customHeight="1" x14ac:dyDescent="0.2">
      <c r="A101" s="15">
        <v>100</v>
      </c>
      <c r="B101" s="15" t="s">
        <v>463</v>
      </c>
      <c r="C101" s="15" t="s">
        <v>464</v>
      </c>
      <c r="D101" s="15" t="s">
        <v>94</v>
      </c>
      <c r="E101" s="15" t="s">
        <v>53</v>
      </c>
      <c r="F101" s="15" t="s">
        <v>54</v>
      </c>
      <c r="G101" s="15" t="s">
        <v>465</v>
      </c>
      <c r="H101" s="15" t="s">
        <v>466</v>
      </c>
      <c r="I101" s="15" t="s">
        <v>472</v>
      </c>
      <c r="J101" s="16">
        <v>43891</v>
      </c>
      <c r="K101" s="16">
        <v>44196</v>
      </c>
      <c r="L101" s="15" t="s">
        <v>156</v>
      </c>
      <c r="M101" s="15" t="s">
        <v>468</v>
      </c>
      <c r="N101" s="15" t="s">
        <v>119</v>
      </c>
      <c r="O101" s="15" t="s">
        <v>469</v>
      </c>
      <c r="P101" s="15" t="s">
        <v>61</v>
      </c>
      <c r="Q101" s="18">
        <f t="shared" si="12"/>
        <v>1</v>
      </c>
      <c r="R101" s="18">
        <v>0.1</v>
      </c>
      <c r="S101" s="18">
        <v>0.3</v>
      </c>
      <c r="T101" s="18">
        <v>0.3</v>
      </c>
      <c r="U101" s="18">
        <v>0.3</v>
      </c>
      <c r="V101" s="18">
        <v>0</v>
      </c>
      <c r="W101" s="18"/>
      <c r="X101" s="18">
        <v>0.3</v>
      </c>
      <c r="Y101" s="18" t="s">
        <v>473</v>
      </c>
      <c r="Z101" s="17">
        <v>0</v>
      </c>
      <c r="AA101" s="18"/>
      <c r="AB101" s="18">
        <v>0</v>
      </c>
      <c r="AC101" s="18"/>
      <c r="AD101" s="18"/>
      <c r="AE101" s="18"/>
      <c r="AF101" s="16"/>
      <c r="AG101" s="16"/>
      <c r="AH101" s="18">
        <f t="shared" si="9"/>
        <v>0.3</v>
      </c>
      <c r="AI101" s="18">
        <f t="shared" si="10"/>
        <v>0</v>
      </c>
      <c r="AJ101" s="18">
        <f t="shared" si="11"/>
        <v>1</v>
      </c>
      <c r="AK101" s="18">
        <f t="shared" si="7"/>
        <v>0</v>
      </c>
      <c r="AL101" s="18">
        <f t="shared" si="8"/>
        <v>0</v>
      </c>
      <c r="AM101" s="15"/>
      <c r="AN101" s="15"/>
      <c r="AO101" s="15"/>
      <c r="AP101" s="15"/>
      <c r="AQ101" s="15" t="s">
        <v>178</v>
      </c>
      <c r="AR101" s="15" t="s">
        <v>63</v>
      </c>
      <c r="AS101" s="15"/>
      <c r="AT101" s="15"/>
      <c r="AU101" s="15" t="s">
        <v>474</v>
      </c>
      <c r="AV101" s="15" t="s">
        <v>475</v>
      </c>
      <c r="AW101" s="19"/>
      <c r="AX101" s="19"/>
    </row>
    <row r="102" spans="1:50" ht="45" customHeight="1" x14ac:dyDescent="0.2">
      <c r="A102" s="15">
        <v>101</v>
      </c>
      <c r="B102" s="15" t="s">
        <v>463</v>
      </c>
      <c r="C102" s="15" t="s">
        <v>464</v>
      </c>
      <c r="D102" s="15" t="s">
        <v>94</v>
      </c>
      <c r="E102" s="15" t="s">
        <v>53</v>
      </c>
      <c r="F102" s="15" t="s">
        <v>54</v>
      </c>
      <c r="G102" s="15" t="s">
        <v>465</v>
      </c>
      <c r="H102" s="15" t="s">
        <v>466</v>
      </c>
      <c r="I102" s="15" t="s">
        <v>476</v>
      </c>
      <c r="J102" s="16">
        <v>44044</v>
      </c>
      <c r="K102" s="16">
        <v>44135</v>
      </c>
      <c r="L102" s="15" t="s">
        <v>156</v>
      </c>
      <c r="M102" s="15" t="s">
        <v>468</v>
      </c>
      <c r="N102" s="15" t="s">
        <v>119</v>
      </c>
      <c r="O102" s="15" t="s">
        <v>469</v>
      </c>
      <c r="P102" s="15" t="s">
        <v>61</v>
      </c>
      <c r="Q102" s="18">
        <f t="shared" si="12"/>
        <v>1</v>
      </c>
      <c r="R102" s="18">
        <v>0</v>
      </c>
      <c r="S102" s="18">
        <v>0</v>
      </c>
      <c r="T102" s="18">
        <v>0.5</v>
      </c>
      <c r="U102" s="18">
        <v>0.5</v>
      </c>
      <c r="V102" s="18">
        <v>0</v>
      </c>
      <c r="W102" s="18"/>
      <c r="X102" s="18">
        <v>0</v>
      </c>
      <c r="Y102" s="18"/>
      <c r="Z102" s="17">
        <v>0</v>
      </c>
      <c r="AA102" s="18"/>
      <c r="AB102" s="18">
        <v>0</v>
      </c>
      <c r="AC102" s="18"/>
      <c r="AD102" s="18"/>
      <c r="AE102" s="18"/>
      <c r="AF102" s="16"/>
      <c r="AG102" s="16"/>
      <c r="AH102" s="18">
        <f t="shared" si="9"/>
        <v>0</v>
      </c>
      <c r="AI102" s="18" t="str">
        <f t="shared" si="10"/>
        <v/>
      </c>
      <c r="AJ102" s="18" t="str">
        <f t="shared" si="11"/>
        <v/>
      </c>
      <c r="AK102" s="18">
        <f t="shared" si="7"/>
        <v>0</v>
      </c>
      <c r="AL102" s="18">
        <f t="shared" si="8"/>
        <v>0</v>
      </c>
      <c r="AM102" s="15"/>
      <c r="AN102" s="15"/>
      <c r="AO102" s="15"/>
      <c r="AP102" s="15"/>
      <c r="AQ102" s="15"/>
      <c r="AR102" s="15"/>
      <c r="AS102" s="15"/>
      <c r="AT102" s="15"/>
      <c r="AU102" s="15" t="s">
        <v>477</v>
      </c>
      <c r="AV102" s="15" t="s">
        <v>477</v>
      </c>
      <c r="AW102" s="19"/>
      <c r="AX102" s="19"/>
    </row>
    <row r="103" spans="1:50" ht="45" customHeight="1" x14ac:dyDescent="0.2">
      <c r="A103" s="15">
        <v>102</v>
      </c>
      <c r="B103" s="15" t="s">
        <v>463</v>
      </c>
      <c r="C103" s="15" t="s">
        <v>464</v>
      </c>
      <c r="D103" s="15" t="s">
        <v>94</v>
      </c>
      <c r="E103" s="15" t="s">
        <v>53</v>
      </c>
      <c r="F103" s="15" t="s">
        <v>54</v>
      </c>
      <c r="G103" s="15" t="s">
        <v>465</v>
      </c>
      <c r="H103" s="15" t="s">
        <v>466</v>
      </c>
      <c r="I103" s="15" t="s">
        <v>478</v>
      </c>
      <c r="J103" s="16">
        <v>43983</v>
      </c>
      <c r="K103" s="16">
        <v>44013</v>
      </c>
      <c r="L103" s="15" t="s">
        <v>156</v>
      </c>
      <c r="M103" s="15" t="s">
        <v>468</v>
      </c>
      <c r="N103" s="15" t="s">
        <v>119</v>
      </c>
      <c r="O103" s="15" t="s">
        <v>469</v>
      </c>
      <c r="P103" s="15" t="s">
        <v>61</v>
      </c>
      <c r="Q103" s="18">
        <f t="shared" si="12"/>
        <v>1</v>
      </c>
      <c r="R103" s="18">
        <v>0</v>
      </c>
      <c r="S103" s="18">
        <v>0.8</v>
      </c>
      <c r="T103" s="18">
        <v>0.2</v>
      </c>
      <c r="U103" s="18">
        <v>0</v>
      </c>
      <c r="V103" s="18">
        <v>0</v>
      </c>
      <c r="W103" s="18"/>
      <c r="X103" s="18">
        <v>0.8</v>
      </c>
      <c r="Y103" s="18" t="s">
        <v>479</v>
      </c>
      <c r="Z103" s="17">
        <v>0</v>
      </c>
      <c r="AA103" s="18"/>
      <c r="AB103" s="18">
        <v>0</v>
      </c>
      <c r="AC103" s="18"/>
      <c r="AD103" s="18"/>
      <c r="AE103" s="18"/>
      <c r="AF103" s="16"/>
      <c r="AG103" s="16"/>
      <c r="AH103" s="18">
        <f t="shared" si="9"/>
        <v>0.8</v>
      </c>
      <c r="AI103" s="18" t="str">
        <f t="shared" si="10"/>
        <v/>
      </c>
      <c r="AJ103" s="18">
        <f t="shared" si="11"/>
        <v>1</v>
      </c>
      <c r="AK103" s="18">
        <f t="shared" si="7"/>
        <v>0</v>
      </c>
      <c r="AL103" s="18" t="str">
        <f t="shared" si="8"/>
        <v/>
      </c>
      <c r="AM103" s="15"/>
      <c r="AN103" s="15"/>
      <c r="AO103" s="15"/>
      <c r="AP103" s="15"/>
      <c r="AQ103" s="15"/>
      <c r="AR103" s="15" t="s">
        <v>63</v>
      </c>
      <c r="AS103" s="15"/>
      <c r="AT103" s="15"/>
      <c r="AU103" s="15" t="s">
        <v>480</v>
      </c>
      <c r="AV103" s="15" t="s">
        <v>481</v>
      </c>
      <c r="AW103" s="19"/>
      <c r="AX103" s="19"/>
    </row>
    <row r="104" spans="1:50" ht="45" customHeight="1" x14ac:dyDescent="0.2">
      <c r="A104" s="15">
        <v>103</v>
      </c>
      <c r="B104" s="15" t="s">
        <v>463</v>
      </c>
      <c r="C104" s="15" t="s">
        <v>482</v>
      </c>
      <c r="D104" s="15" t="s">
        <v>94</v>
      </c>
      <c r="E104" s="15" t="s">
        <v>53</v>
      </c>
      <c r="F104" s="15" t="s">
        <v>483</v>
      </c>
      <c r="G104" s="15" t="s">
        <v>465</v>
      </c>
      <c r="H104" s="15" t="s">
        <v>484</v>
      </c>
      <c r="I104" s="15" t="s">
        <v>485</v>
      </c>
      <c r="J104" s="16">
        <v>43831</v>
      </c>
      <c r="K104" s="16">
        <v>44196</v>
      </c>
      <c r="L104" s="15" t="s">
        <v>156</v>
      </c>
      <c r="M104" s="15" t="s">
        <v>468</v>
      </c>
      <c r="N104" s="15" t="s">
        <v>119</v>
      </c>
      <c r="O104" s="15" t="s">
        <v>486</v>
      </c>
      <c r="P104" s="15" t="s">
        <v>61</v>
      </c>
      <c r="Q104" s="18">
        <f t="shared" si="12"/>
        <v>1</v>
      </c>
      <c r="R104" s="18">
        <v>0.25</v>
      </c>
      <c r="S104" s="18">
        <v>0.25</v>
      </c>
      <c r="T104" s="18">
        <v>0.25</v>
      </c>
      <c r="U104" s="18">
        <v>0.25</v>
      </c>
      <c r="V104" s="18">
        <v>0.25</v>
      </c>
      <c r="W104" s="18" t="s">
        <v>487</v>
      </c>
      <c r="X104" s="18">
        <v>0.25</v>
      </c>
      <c r="Y104" s="18" t="s">
        <v>488</v>
      </c>
      <c r="Z104" s="17">
        <v>0</v>
      </c>
      <c r="AA104" s="18"/>
      <c r="AB104" s="18">
        <v>0</v>
      </c>
      <c r="AC104" s="18"/>
      <c r="AD104" s="18"/>
      <c r="AE104" s="18"/>
      <c r="AF104" s="16"/>
      <c r="AG104" s="16"/>
      <c r="AH104" s="18">
        <f t="shared" si="9"/>
        <v>0.5</v>
      </c>
      <c r="AI104" s="18">
        <f t="shared" si="10"/>
        <v>1</v>
      </c>
      <c r="AJ104" s="18">
        <f t="shared" si="11"/>
        <v>1</v>
      </c>
      <c r="AK104" s="18">
        <f t="shared" si="7"/>
        <v>0</v>
      </c>
      <c r="AL104" s="18">
        <f t="shared" si="8"/>
        <v>0</v>
      </c>
      <c r="AM104" s="15"/>
      <c r="AN104" s="15"/>
      <c r="AO104" s="15"/>
      <c r="AP104" s="15"/>
      <c r="AQ104" s="15" t="s">
        <v>178</v>
      </c>
      <c r="AR104" s="15" t="s">
        <v>63</v>
      </c>
      <c r="AS104" s="15"/>
      <c r="AT104" s="15"/>
      <c r="AU104" s="15" t="s">
        <v>489</v>
      </c>
      <c r="AV104" s="15" t="s">
        <v>490</v>
      </c>
      <c r="AW104" s="19"/>
      <c r="AX104" s="19"/>
    </row>
    <row r="105" spans="1:50" ht="45" customHeight="1" x14ac:dyDescent="0.2">
      <c r="A105" s="15">
        <v>104</v>
      </c>
      <c r="B105" s="15" t="s">
        <v>463</v>
      </c>
      <c r="C105" s="15" t="s">
        <v>482</v>
      </c>
      <c r="D105" s="15" t="s">
        <v>94</v>
      </c>
      <c r="E105" s="15" t="s">
        <v>53</v>
      </c>
      <c r="F105" s="15" t="s">
        <v>483</v>
      </c>
      <c r="G105" s="15" t="s">
        <v>465</v>
      </c>
      <c r="H105" s="15" t="s">
        <v>484</v>
      </c>
      <c r="I105" s="15" t="s">
        <v>491</v>
      </c>
      <c r="J105" s="16">
        <v>43831</v>
      </c>
      <c r="K105" s="16">
        <v>44196</v>
      </c>
      <c r="L105" s="15" t="s">
        <v>156</v>
      </c>
      <c r="M105" s="15" t="s">
        <v>468</v>
      </c>
      <c r="N105" s="15" t="s">
        <v>119</v>
      </c>
      <c r="O105" s="15" t="s">
        <v>486</v>
      </c>
      <c r="P105" s="15" t="s">
        <v>61</v>
      </c>
      <c r="Q105" s="18">
        <f t="shared" si="12"/>
        <v>1</v>
      </c>
      <c r="R105" s="18">
        <v>0.25</v>
      </c>
      <c r="S105" s="18">
        <v>0.25</v>
      </c>
      <c r="T105" s="18">
        <v>0.25</v>
      </c>
      <c r="U105" s="18">
        <v>0.25</v>
      </c>
      <c r="V105" s="18">
        <v>0.25</v>
      </c>
      <c r="W105" s="18" t="s">
        <v>492</v>
      </c>
      <c r="X105" s="18">
        <v>0.25</v>
      </c>
      <c r="Y105" s="18" t="s">
        <v>493</v>
      </c>
      <c r="Z105" s="17">
        <v>0</v>
      </c>
      <c r="AA105" s="18"/>
      <c r="AB105" s="18">
        <v>0</v>
      </c>
      <c r="AC105" s="18"/>
      <c r="AD105" s="18"/>
      <c r="AE105" s="18"/>
      <c r="AF105" s="16"/>
      <c r="AG105" s="16"/>
      <c r="AH105" s="18">
        <f t="shared" si="9"/>
        <v>0.5</v>
      </c>
      <c r="AI105" s="18">
        <f t="shared" si="10"/>
        <v>1</v>
      </c>
      <c r="AJ105" s="18">
        <f t="shared" si="11"/>
        <v>1</v>
      </c>
      <c r="AK105" s="18">
        <f t="shared" si="7"/>
        <v>0</v>
      </c>
      <c r="AL105" s="18">
        <f t="shared" si="8"/>
        <v>0</v>
      </c>
      <c r="AM105" s="15"/>
      <c r="AN105" s="15"/>
      <c r="AO105" s="15"/>
      <c r="AP105" s="15"/>
      <c r="AQ105" s="15" t="s">
        <v>178</v>
      </c>
      <c r="AR105" s="15" t="s">
        <v>63</v>
      </c>
      <c r="AS105" s="15"/>
      <c r="AT105" s="15"/>
      <c r="AU105" s="15" t="s">
        <v>494</v>
      </c>
      <c r="AV105" s="15" t="s">
        <v>495</v>
      </c>
      <c r="AW105" s="19"/>
      <c r="AX105" s="19"/>
    </row>
    <row r="106" spans="1:50" ht="45" customHeight="1" x14ac:dyDescent="0.2">
      <c r="A106" s="15">
        <v>105</v>
      </c>
      <c r="B106" s="15" t="s">
        <v>463</v>
      </c>
      <c r="C106" s="15" t="s">
        <v>482</v>
      </c>
      <c r="D106" s="15" t="s">
        <v>94</v>
      </c>
      <c r="E106" s="15" t="s">
        <v>53</v>
      </c>
      <c r="F106" s="15" t="s">
        <v>483</v>
      </c>
      <c r="G106" s="15" t="s">
        <v>465</v>
      </c>
      <c r="H106" s="15" t="s">
        <v>484</v>
      </c>
      <c r="I106" s="15" t="s">
        <v>496</v>
      </c>
      <c r="J106" s="16">
        <v>43831</v>
      </c>
      <c r="K106" s="16">
        <v>44196</v>
      </c>
      <c r="L106" s="15" t="s">
        <v>156</v>
      </c>
      <c r="M106" s="15" t="s">
        <v>468</v>
      </c>
      <c r="N106" s="15" t="s">
        <v>119</v>
      </c>
      <c r="O106" s="15" t="s">
        <v>486</v>
      </c>
      <c r="P106" s="15" t="s">
        <v>61</v>
      </c>
      <c r="Q106" s="18">
        <f t="shared" si="12"/>
        <v>1</v>
      </c>
      <c r="R106" s="18">
        <v>0.25</v>
      </c>
      <c r="S106" s="18">
        <v>0.25</v>
      </c>
      <c r="T106" s="18">
        <v>0.25</v>
      </c>
      <c r="U106" s="18">
        <v>0.25</v>
      </c>
      <c r="V106" s="18">
        <v>0.25</v>
      </c>
      <c r="W106" s="18" t="s">
        <v>497</v>
      </c>
      <c r="X106" s="18">
        <v>0.25</v>
      </c>
      <c r="Y106" s="18" t="s">
        <v>498</v>
      </c>
      <c r="Z106" s="17">
        <v>0</v>
      </c>
      <c r="AA106" s="18"/>
      <c r="AB106" s="18">
        <v>0</v>
      </c>
      <c r="AC106" s="18"/>
      <c r="AD106" s="18"/>
      <c r="AE106" s="18"/>
      <c r="AF106" s="16"/>
      <c r="AG106" s="16"/>
      <c r="AH106" s="18">
        <f t="shared" si="9"/>
        <v>0.5</v>
      </c>
      <c r="AI106" s="18">
        <f t="shared" si="10"/>
        <v>1</v>
      </c>
      <c r="AJ106" s="18">
        <f t="shared" si="11"/>
        <v>1</v>
      </c>
      <c r="AK106" s="18">
        <f t="shared" si="7"/>
        <v>0</v>
      </c>
      <c r="AL106" s="18">
        <f t="shared" si="8"/>
        <v>0</v>
      </c>
      <c r="AM106" s="15"/>
      <c r="AN106" s="15"/>
      <c r="AO106" s="15"/>
      <c r="AP106" s="15"/>
      <c r="AQ106" s="15" t="s">
        <v>178</v>
      </c>
      <c r="AR106" s="15" t="s">
        <v>63</v>
      </c>
      <c r="AS106" s="15"/>
      <c r="AT106" s="15"/>
      <c r="AU106" s="15" t="s">
        <v>499</v>
      </c>
      <c r="AV106" s="15" t="s">
        <v>500</v>
      </c>
      <c r="AW106" s="19"/>
      <c r="AX106" s="19"/>
    </row>
    <row r="107" spans="1:50" ht="45" customHeight="1" x14ac:dyDescent="0.2">
      <c r="A107" s="15">
        <v>106</v>
      </c>
      <c r="B107" s="15" t="s">
        <v>463</v>
      </c>
      <c r="C107" s="15" t="s">
        <v>482</v>
      </c>
      <c r="D107" s="15" t="s">
        <v>94</v>
      </c>
      <c r="E107" s="15" t="s">
        <v>53</v>
      </c>
      <c r="F107" s="15" t="s">
        <v>483</v>
      </c>
      <c r="G107" s="15" t="s">
        <v>465</v>
      </c>
      <c r="H107" s="15" t="s">
        <v>484</v>
      </c>
      <c r="I107" s="15" t="s">
        <v>501</v>
      </c>
      <c r="J107" s="16">
        <v>43831</v>
      </c>
      <c r="K107" s="16">
        <v>44196</v>
      </c>
      <c r="L107" s="15" t="s">
        <v>156</v>
      </c>
      <c r="M107" s="15" t="s">
        <v>468</v>
      </c>
      <c r="N107" s="15" t="s">
        <v>119</v>
      </c>
      <c r="O107" s="15" t="s">
        <v>486</v>
      </c>
      <c r="P107" s="15" t="s">
        <v>61</v>
      </c>
      <c r="Q107" s="18">
        <f t="shared" si="12"/>
        <v>1</v>
      </c>
      <c r="R107" s="18">
        <v>0.25</v>
      </c>
      <c r="S107" s="18">
        <v>0.25</v>
      </c>
      <c r="T107" s="18">
        <v>0.25</v>
      </c>
      <c r="U107" s="18">
        <v>0.25</v>
      </c>
      <c r="V107" s="18">
        <v>0.25</v>
      </c>
      <c r="W107" s="18" t="s">
        <v>502</v>
      </c>
      <c r="X107" s="18">
        <v>0.25</v>
      </c>
      <c r="Y107" s="18" t="s">
        <v>503</v>
      </c>
      <c r="Z107" s="17">
        <v>0</v>
      </c>
      <c r="AA107" s="18"/>
      <c r="AB107" s="18">
        <v>0</v>
      </c>
      <c r="AC107" s="18"/>
      <c r="AD107" s="18"/>
      <c r="AE107" s="18"/>
      <c r="AF107" s="16"/>
      <c r="AG107" s="16"/>
      <c r="AH107" s="18">
        <f t="shared" si="9"/>
        <v>0.5</v>
      </c>
      <c r="AI107" s="18">
        <f t="shared" si="10"/>
        <v>1</v>
      </c>
      <c r="AJ107" s="18">
        <f t="shared" si="11"/>
        <v>1</v>
      </c>
      <c r="AK107" s="18">
        <f t="shared" si="7"/>
        <v>0</v>
      </c>
      <c r="AL107" s="18">
        <f t="shared" si="8"/>
        <v>0</v>
      </c>
      <c r="AM107" s="15"/>
      <c r="AN107" s="15"/>
      <c r="AO107" s="15"/>
      <c r="AP107" s="15"/>
      <c r="AQ107" s="15" t="s">
        <v>178</v>
      </c>
      <c r="AR107" s="15" t="s">
        <v>63</v>
      </c>
      <c r="AS107" s="15"/>
      <c r="AT107" s="15"/>
      <c r="AU107" s="15" t="s">
        <v>352</v>
      </c>
      <c r="AV107" s="15" t="s">
        <v>504</v>
      </c>
      <c r="AW107" s="19"/>
      <c r="AX107" s="19"/>
    </row>
    <row r="108" spans="1:50" ht="45" customHeight="1" x14ac:dyDescent="0.2">
      <c r="A108" s="15">
        <v>107</v>
      </c>
      <c r="B108" s="15" t="s">
        <v>463</v>
      </c>
      <c r="C108" s="15" t="s">
        <v>482</v>
      </c>
      <c r="D108" s="15" t="s">
        <v>94</v>
      </c>
      <c r="E108" s="15" t="s">
        <v>53</v>
      </c>
      <c r="F108" s="15" t="s">
        <v>483</v>
      </c>
      <c r="G108" s="15" t="s">
        <v>465</v>
      </c>
      <c r="H108" s="15" t="s">
        <v>484</v>
      </c>
      <c r="I108" s="15" t="s">
        <v>505</v>
      </c>
      <c r="J108" s="16">
        <v>43831</v>
      </c>
      <c r="K108" s="16">
        <v>44196</v>
      </c>
      <c r="L108" s="15" t="s">
        <v>156</v>
      </c>
      <c r="M108" s="15" t="s">
        <v>468</v>
      </c>
      <c r="N108" s="15" t="s">
        <v>119</v>
      </c>
      <c r="O108" s="15" t="s">
        <v>486</v>
      </c>
      <c r="P108" s="15" t="s">
        <v>61</v>
      </c>
      <c r="Q108" s="18">
        <f t="shared" si="12"/>
        <v>1</v>
      </c>
      <c r="R108" s="18">
        <v>0.25</v>
      </c>
      <c r="S108" s="18">
        <v>0.25</v>
      </c>
      <c r="T108" s="18">
        <v>0.25</v>
      </c>
      <c r="U108" s="18">
        <v>0.25</v>
      </c>
      <c r="V108" s="18">
        <v>0</v>
      </c>
      <c r="W108" s="17"/>
      <c r="X108" s="18">
        <v>0.25</v>
      </c>
      <c r="Y108" s="18" t="s">
        <v>506</v>
      </c>
      <c r="Z108" s="17">
        <v>0</v>
      </c>
      <c r="AA108" s="18"/>
      <c r="AB108" s="18">
        <v>0</v>
      </c>
      <c r="AC108" s="18"/>
      <c r="AD108" s="18"/>
      <c r="AE108" s="18"/>
      <c r="AF108" s="16"/>
      <c r="AG108" s="16"/>
      <c r="AH108" s="18">
        <f t="shared" si="9"/>
        <v>0.25</v>
      </c>
      <c r="AI108" s="18">
        <f t="shared" si="10"/>
        <v>0</v>
      </c>
      <c r="AJ108" s="18">
        <f t="shared" si="11"/>
        <v>1</v>
      </c>
      <c r="AK108" s="18">
        <f t="shared" si="7"/>
        <v>0</v>
      </c>
      <c r="AL108" s="18">
        <f t="shared" si="8"/>
        <v>0</v>
      </c>
      <c r="AM108" s="15"/>
      <c r="AN108" s="15"/>
      <c r="AO108" s="15"/>
      <c r="AP108" s="15"/>
      <c r="AQ108" s="15" t="s">
        <v>178</v>
      </c>
      <c r="AR108" s="15" t="s">
        <v>63</v>
      </c>
      <c r="AS108" s="15"/>
      <c r="AT108" s="15"/>
      <c r="AU108" s="15" t="s">
        <v>507</v>
      </c>
      <c r="AV108" s="15" t="s">
        <v>508</v>
      </c>
      <c r="AW108" s="19"/>
      <c r="AX108" s="19"/>
    </row>
    <row r="109" spans="1:50" ht="45" customHeight="1" x14ac:dyDescent="0.2">
      <c r="A109" s="15">
        <v>108</v>
      </c>
      <c r="B109" s="15" t="s">
        <v>463</v>
      </c>
      <c r="C109" s="15" t="s">
        <v>482</v>
      </c>
      <c r="D109" s="15" t="s">
        <v>94</v>
      </c>
      <c r="E109" s="15" t="s">
        <v>53</v>
      </c>
      <c r="F109" s="15" t="s">
        <v>483</v>
      </c>
      <c r="G109" s="15" t="s">
        <v>465</v>
      </c>
      <c r="H109" s="15" t="s">
        <v>484</v>
      </c>
      <c r="I109" s="15" t="s">
        <v>509</v>
      </c>
      <c r="J109" s="16">
        <v>43831</v>
      </c>
      <c r="K109" s="16">
        <v>44196</v>
      </c>
      <c r="L109" s="15" t="s">
        <v>156</v>
      </c>
      <c r="M109" s="15" t="s">
        <v>468</v>
      </c>
      <c r="N109" s="15" t="s">
        <v>119</v>
      </c>
      <c r="O109" s="15" t="s">
        <v>486</v>
      </c>
      <c r="P109" s="15" t="s">
        <v>61</v>
      </c>
      <c r="Q109" s="18">
        <f t="shared" si="12"/>
        <v>1</v>
      </c>
      <c r="R109" s="18">
        <v>0.25</v>
      </c>
      <c r="S109" s="18">
        <v>0.25</v>
      </c>
      <c r="T109" s="18">
        <v>0.25</v>
      </c>
      <c r="U109" s="18">
        <v>0.25</v>
      </c>
      <c r="V109" s="18">
        <v>0.25</v>
      </c>
      <c r="W109" s="18" t="s">
        <v>510</v>
      </c>
      <c r="X109" s="18">
        <v>0.25</v>
      </c>
      <c r="Y109" s="18" t="s">
        <v>511</v>
      </c>
      <c r="Z109" s="17">
        <v>0</v>
      </c>
      <c r="AA109" s="18"/>
      <c r="AB109" s="18">
        <v>0</v>
      </c>
      <c r="AC109" s="18"/>
      <c r="AD109" s="18"/>
      <c r="AE109" s="18"/>
      <c r="AF109" s="16"/>
      <c r="AG109" s="16"/>
      <c r="AH109" s="18">
        <f t="shared" si="9"/>
        <v>0.5</v>
      </c>
      <c r="AI109" s="18">
        <f t="shared" si="10"/>
        <v>1</v>
      </c>
      <c r="AJ109" s="18">
        <f t="shared" si="11"/>
        <v>1</v>
      </c>
      <c r="AK109" s="18">
        <f t="shared" si="7"/>
        <v>0</v>
      </c>
      <c r="AL109" s="18">
        <f t="shared" si="8"/>
        <v>0</v>
      </c>
      <c r="AM109" s="15"/>
      <c r="AN109" s="15"/>
      <c r="AO109" s="15"/>
      <c r="AP109" s="15"/>
      <c r="AQ109" s="15" t="s">
        <v>178</v>
      </c>
      <c r="AR109" s="15" t="s">
        <v>63</v>
      </c>
      <c r="AS109" s="15"/>
      <c r="AT109" s="15"/>
      <c r="AU109" s="15" t="s">
        <v>512</v>
      </c>
      <c r="AV109" s="15" t="s">
        <v>513</v>
      </c>
      <c r="AW109" s="19"/>
      <c r="AX109" s="19"/>
    </row>
    <row r="110" spans="1:50" ht="45" customHeight="1" x14ac:dyDescent="0.2">
      <c r="A110" s="15">
        <v>109</v>
      </c>
      <c r="B110" s="15" t="s">
        <v>463</v>
      </c>
      <c r="C110" s="15" t="s">
        <v>482</v>
      </c>
      <c r="D110" s="15" t="s">
        <v>94</v>
      </c>
      <c r="E110" s="15" t="s">
        <v>53</v>
      </c>
      <c r="F110" s="15" t="s">
        <v>483</v>
      </c>
      <c r="G110" s="15" t="s">
        <v>465</v>
      </c>
      <c r="H110" s="15" t="s">
        <v>484</v>
      </c>
      <c r="I110" s="15" t="s">
        <v>514</v>
      </c>
      <c r="J110" s="16">
        <v>43831</v>
      </c>
      <c r="K110" s="16">
        <v>44196</v>
      </c>
      <c r="L110" s="15" t="s">
        <v>156</v>
      </c>
      <c r="M110" s="15" t="s">
        <v>468</v>
      </c>
      <c r="N110" s="15" t="s">
        <v>119</v>
      </c>
      <c r="O110" s="15" t="s">
        <v>486</v>
      </c>
      <c r="P110" s="15" t="s">
        <v>61</v>
      </c>
      <c r="Q110" s="18">
        <f t="shared" si="12"/>
        <v>1</v>
      </c>
      <c r="R110" s="18">
        <v>0.25</v>
      </c>
      <c r="S110" s="18">
        <v>0.25</v>
      </c>
      <c r="T110" s="18">
        <v>0.25</v>
      </c>
      <c r="U110" s="18">
        <v>0.25</v>
      </c>
      <c r="V110" s="18">
        <v>0</v>
      </c>
      <c r="W110" s="17"/>
      <c r="X110" s="18">
        <v>0.25</v>
      </c>
      <c r="Y110" s="18" t="s">
        <v>515</v>
      </c>
      <c r="Z110" s="17">
        <v>0</v>
      </c>
      <c r="AA110" s="18"/>
      <c r="AB110" s="18">
        <v>0</v>
      </c>
      <c r="AC110" s="18"/>
      <c r="AD110" s="18"/>
      <c r="AE110" s="18"/>
      <c r="AF110" s="16"/>
      <c r="AG110" s="16"/>
      <c r="AH110" s="18">
        <f t="shared" si="9"/>
        <v>0.25</v>
      </c>
      <c r="AI110" s="18">
        <f t="shared" si="10"/>
        <v>0</v>
      </c>
      <c r="AJ110" s="18">
        <f t="shared" si="11"/>
        <v>1</v>
      </c>
      <c r="AK110" s="18">
        <f t="shared" si="7"/>
        <v>0</v>
      </c>
      <c r="AL110" s="18">
        <f t="shared" si="8"/>
        <v>0</v>
      </c>
      <c r="AM110" s="15"/>
      <c r="AN110" s="15"/>
      <c r="AO110" s="15"/>
      <c r="AP110" s="15"/>
      <c r="AQ110" s="15" t="s">
        <v>178</v>
      </c>
      <c r="AR110" s="15" t="s">
        <v>63</v>
      </c>
      <c r="AS110" s="15"/>
      <c r="AT110" s="15"/>
      <c r="AU110" s="15" t="s">
        <v>516</v>
      </c>
      <c r="AV110" s="15" t="s">
        <v>517</v>
      </c>
      <c r="AW110" s="19"/>
      <c r="AX110" s="19"/>
    </row>
    <row r="111" spans="1:50" ht="45" customHeight="1" x14ac:dyDescent="0.2">
      <c r="A111" s="15">
        <v>110</v>
      </c>
      <c r="B111" s="15" t="s">
        <v>463</v>
      </c>
      <c r="C111" s="15" t="s">
        <v>482</v>
      </c>
      <c r="D111" s="15" t="s">
        <v>94</v>
      </c>
      <c r="E111" s="15" t="s">
        <v>53</v>
      </c>
      <c r="F111" s="15" t="s">
        <v>483</v>
      </c>
      <c r="G111" s="15" t="s">
        <v>465</v>
      </c>
      <c r="H111" s="15" t="s">
        <v>484</v>
      </c>
      <c r="I111" s="15" t="s">
        <v>518</v>
      </c>
      <c r="J111" s="16">
        <v>44013</v>
      </c>
      <c r="K111" s="16">
        <v>44196</v>
      </c>
      <c r="L111" s="15" t="s">
        <v>156</v>
      </c>
      <c r="M111" s="15" t="s">
        <v>468</v>
      </c>
      <c r="N111" s="15" t="s">
        <v>119</v>
      </c>
      <c r="O111" s="15" t="s">
        <v>486</v>
      </c>
      <c r="P111" s="15" t="s">
        <v>61</v>
      </c>
      <c r="Q111" s="18">
        <f t="shared" si="12"/>
        <v>1</v>
      </c>
      <c r="R111" s="18">
        <v>0</v>
      </c>
      <c r="S111" s="18">
        <v>0</v>
      </c>
      <c r="T111" s="18">
        <v>0.5</v>
      </c>
      <c r="U111" s="18">
        <v>0.5</v>
      </c>
      <c r="V111" s="18">
        <v>0</v>
      </c>
      <c r="W111" s="18"/>
      <c r="X111" s="18">
        <v>0</v>
      </c>
      <c r="Y111" s="18"/>
      <c r="Z111" s="17">
        <v>0</v>
      </c>
      <c r="AA111" s="18"/>
      <c r="AB111" s="18">
        <v>0</v>
      </c>
      <c r="AC111" s="18"/>
      <c r="AD111" s="18"/>
      <c r="AE111" s="18"/>
      <c r="AF111" s="16"/>
      <c r="AG111" s="16"/>
      <c r="AH111" s="18">
        <f t="shared" si="9"/>
        <v>0</v>
      </c>
      <c r="AI111" s="18" t="str">
        <f t="shared" si="10"/>
        <v/>
      </c>
      <c r="AJ111" s="18" t="str">
        <f t="shared" si="11"/>
        <v/>
      </c>
      <c r="AK111" s="18">
        <f t="shared" si="7"/>
        <v>0</v>
      </c>
      <c r="AL111" s="18">
        <f t="shared" si="8"/>
        <v>0</v>
      </c>
      <c r="AM111" s="15"/>
      <c r="AN111" s="15"/>
      <c r="AO111" s="15"/>
      <c r="AP111" s="15"/>
      <c r="AQ111" s="15"/>
      <c r="AR111" s="15"/>
      <c r="AS111" s="15"/>
      <c r="AT111" s="15"/>
      <c r="AU111" s="15" t="s">
        <v>480</v>
      </c>
      <c r="AV111" s="15" t="s">
        <v>480</v>
      </c>
      <c r="AW111" s="19"/>
      <c r="AX111" s="19"/>
    </row>
    <row r="112" spans="1:50" ht="45" customHeight="1" x14ac:dyDescent="0.2">
      <c r="A112" s="15">
        <v>111</v>
      </c>
      <c r="B112" s="15" t="s">
        <v>519</v>
      </c>
      <c r="C112" s="15" t="s">
        <v>520</v>
      </c>
      <c r="D112" s="15" t="s">
        <v>94</v>
      </c>
      <c r="E112" s="15" t="s">
        <v>278</v>
      </c>
      <c r="F112" s="15" t="s">
        <v>521</v>
      </c>
      <c r="G112" s="15" t="s">
        <v>522</v>
      </c>
      <c r="H112" s="15" t="s">
        <v>523</v>
      </c>
      <c r="I112" s="15" t="s">
        <v>524</v>
      </c>
      <c r="J112" s="16">
        <v>43952</v>
      </c>
      <c r="K112" s="16">
        <v>44165</v>
      </c>
      <c r="L112" s="15" t="s">
        <v>156</v>
      </c>
      <c r="M112" s="15" t="s">
        <v>525</v>
      </c>
      <c r="N112" s="15" t="s">
        <v>119</v>
      </c>
      <c r="O112" s="15" t="s">
        <v>526</v>
      </c>
      <c r="P112" s="15" t="s">
        <v>186</v>
      </c>
      <c r="Q112" s="18">
        <f t="shared" si="12"/>
        <v>1</v>
      </c>
      <c r="R112" s="18">
        <v>0</v>
      </c>
      <c r="S112" s="18">
        <v>0.3</v>
      </c>
      <c r="T112" s="18">
        <v>0.3</v>
      </c>
      <c r="U112" s="18">
        <v>0.4</v>
      </c>
      <c r="V112" s="18">
        <v>0</v>
      </c>
      <c r="W112" s="18"/>
      <c r="X112" s="18">
        <v>0.3</v>
      </c>
      <c r="Y112" s="18" t="s">
        <v>527</v>
      </c>
      <c r="Z112" s="17">
        <v>0</v>
      </c>
      <c r="AA112" s="18"/>
      <c r="AB112" s="18">
        <v>0</v>
      </c>
      <c r="AC112" s="18"/>
      <c r="AD112" s="18"/>
      <c r="AE112" s="18"/>
      <c r="AF112" s="16"/>
      <c r="AG112" s="16"/>
      <c r="AH112" s="18">
        <f t="shared" si="9"/>
        <v>0.3</v>
      </c>
      <c r="AI112" s="18" t="str">
        <f t="shared" si="10"/>
        <v/>
      </c>
      <c r="AJ112" s="18">
        <f t="shared" si="11"/>
        <v>1</v>
      </c>
      <c r="AK112" s="18">
        <f t="shared" si="7"/>
        <v>0</v>
      </c>
      <c r="AL112" s="18">
        <f t="shared" si="8"/>
        <v>0</v>
      </c>
      <c r="AM112" s="15"/>
      <c r="AN112" s="15"/>
      <c r="AO112" s="15"/>
      <c r="AP112" s="15"/>
      <c r="AQ112" s="15"/>
      <c r="AR112" s="15" t="s">
        <v>63</v>
      </c>
      <c r="AS112" s="15"/>
      <c r="AT112" s="15"/>
      <c r="AU112" s="15"/>
      <c r="AV112" s="15" t="s">
        <v>528</v>
      </c>
      <c r="AW112" s="15"/>
      <c r="AX112" s="19"/>
    </row>
    <row r="113" spans="1:50" ht="45" customHeight="1" x14ac:dyDescent="0.2">
      <c r="A113" s="15">
        <v>112</v>
      </c>
      <c r="B113" s="15" t="s">
        <v>519</v>
      </c>
      <c r="C113" s="15" t="s">
        <v>520</v>
      </c>
      <c r="D113" s="15" t="s">
        <v>94</v>
      </c>
      <c r="E113" s="15" t="s">
        <v>278</v>
      </c>
      <c r="F113" s="15" t="s">
        <v>521</v>
      </c>
      <c r="G113" s="15" t="s">
        <v>522</v>
      </c>
      <c r="H113" s="15" t="s">
        <v>523</v>
      </c>
      <c r="I113" s="15" t="s">
        <v>529</v>
      </c>
      <c r="J113" s="16">
        <v>43891</v>
      </c>
      <c r="K113" s="16">
        <v>44196</v>
      </c>
      <c r="L113" s="15" t="s">
        <v>156</v>
      </c>
      <c r="M113" s="15" t="s">
        <v>525</v>
      </c>
      <c r="N113" s="15" t="s">
        <v>119</v>
      </c>
      <c r="O113" s="15" t="s">
        <v>526</v>
      </c>
      <c r="P113" s="15" t="s">
        <v>186</v>
      </c>
      <c r="Q113" s="18">
        <f t="shared" si="12"/>
        <v>1</v>
      </c>
      <c r="R113" s="18">
        <v>0.25</v>
      </c>
      <c r="S113" s="18">
        <v>0.25</v>
      </c>
      <c r="T113" s="18">
        <v>0.25</v>
      </c>
      <c r="U113" s="18">
        <v>0.25</v>
      </c>
      <c r="V113" s="18">
        <v>0.25</v>
      </c>
      <c r="W113" s="18" t="s">
        <v>530</v>
      </c>
      <c r="X113" s="18">
        <v>0.25</v>
      </c>
      <c r="Y113" s="18" t="s">
        <v>531</v>
      </c>
      <c r="Z113" s="17">
        <v>0</v>
      </c>
      <c r="AA113" s="18"/>
      <c r="AB113" s="18">
        <v>0</v>
      </c>
      <c r="AC113" s="18"/>
      <c r="AD113" s="18"/>
      <c r="AE113" s="18"/>
      <c r="AF113" s="16"/>
      <c r="AG113" s="18"/>
      <c r="AH113" s="18">
        <f t="shared" si="9"/>
        <v>0.5</v>
      </c>
      <c r="AI113" s="18">
        <f t="shared" si="10"/>
        <v>1</v>
      </c>
      <c r="AJ113" s="18">
        <f t="shared" si="11"/>
        <v>1</v>
      </c>
      <c r="AK113" s="18">
        <f t="shared" si="7"/>
        <v>0</v>
      </c>
      <c r="AL113" s="18">
        <f t="shared" si="8"/>
        <v>0</v>
      </c>
      <c r="AM113" s="15"/>
      <c r="AN113" s="15"/>
      <c r="AO113" s="15"/>
      <c r="AP113" s="15"/>
      <c r="AQ113" s="15" t="s">
        <v>63</v>
      </c>
      <c r="AR113" s="15" t="s">
        <v>63</v>
      </c>
      <c r="AS113" s="15"/>
      <c r="AT113" s="15"/>
      <c r="AU113" s="15" t="s">
        <v>532</v>
      </c>
      <c r="AV113" s="15" t="s">
        <v>533</v>
      </c>
      <c r="AW113" s="19"/>
      <c r="AX113" s="19"/>
    </row>
    <row r="114" spans="1:50" ht="45" customHeight="1" x14ac:dyDescent="0.2">
      <c r="A114" s="15">
        <v>113</v>
      </c>
      <c r="B114" s="15" t="s">
        <v>519</v>
      </c>
      <c r="C114" s="15" t="s">
        <v>520</v>
      </c>
      <c r="D114" s="15" t="s">
        <v>94</v>
      </c>
      <c r="E114" s="15" t="s">
        <v>278</v>
      </c>
      <c r="F114" s="15" t="s">
        <v>521</v>
      </c>
      <c r="G114" s="15" t="s">
        <v>522</v>
      </c>
      <c r="H114" s="15" t="s">
        <v>523</v>
      </c>
      <c r="I114" s="15" t="s">
        <v>534</v>
      </c>
      <c r="J114" s="16">
        <v>44044</v>
      </c>
      <c r="K114" s="16">
        <v>44104</v>
      </c>
      <c r="L114" s="15" t="s">
        <v>156</v>
      </c>
      <c r="M114" s="15" t="s">
        <v>525</v>
      </c>
      <c r="N114" s="15" t="s">
        <v>119</v>
      </c>
      <c r="O114" s="15" t="s">
        <v>526</v>
      </c>
      <c r="P114" s="15" t="s">
        <v>186</v>
      </c>
      <c r="Q114" s="18">
        <f t="shared" si="12"/>
        <v>1</v>
      </c>
      <c r="R114" s="18">
        <v>0</v>
      </c>
      <c r="S114" s="18">
        <v>0</v>
      </c>
      <c r="T114" s="18">
        <v>1</v>
      </c>
      <c r="U114" s="18">
        <v>0</v>
      </c>
      <c r="V114" s="18">
        <v>0</v>
      </c>
      <c r="W114" s="18"/>
      <c r="X114" s="18">
        <v>0</v>
      </c>
      <c r="Y114" s="18"/>
      <c r="Z114" s="17">
        <v>0</v>
      </c>
      <c r="AA114" s="18"/>
      <c r="AB114" s="18">
        <v>0</v>
      </c>
      <c r="AC114" s="18"/>
      <c r="AD114" s="18"/>
      <c r="AE114" s="18"/>
      <c r="AF114" s="16"/>
      <c r="AG114" s="16"/>
      <c r="AH114" s="18">
        <f t="shared" si="9"/>
        <v>0</v>
      </c>
      <c r="AI114" s="18" t="str">
        <f t="shared" si="10"/>
        <v/>
      </c>
      <c r="AJ114" s="18" t="str">
        <f t="shared" si="11"/>
        <v/>
      </c>
      <c r="AK114" s="18">
        <f t="shared" si="7"/>
        <v>0</v>
      </c>
      <c r="AL114" s="18" t="str">
        <f t="shared" si="8"/>
        <v/>
      </c>
      <c r="AM114" s="15"/>
      <c r="AN114" s="15"/>
      <c r="AO114" s="15"/>
      <c r="AP114" s="15"/>
      <c r="AQ114" s="15"/>
      <c r="AR114" s="15"/>
      <c r="AS114" s="15"/>
      <c r="AT114" s="15"/>
      <c r="AU114" s="15" t="s">
        <v>535</v>
      </c>
      <c r="AV114" s="15" t="s">
        <v>535</v>
      </c>
      <c r="AW114" s="19"/>
      <c r="AX114" s="19"/>
    </row>
    <row r="115" spans="1:50" ht="45" customHeight="1" x14ac:dyDescent="0.2">
      <c r="A115" s="15">
        <v>114</v>
      </c>
      <c r="B115" s="15" t="s">
        <v>519</v>
      </c>
      <c r="C115" s="15" t="s">
        <v>520</v>
      </c>
      <c r="D115" s="15" t="s">
        <v>94</v>
      </c>
      <c r="E115" s="15" t="s">
        <v>278</v>
      </c>
      <c r="F115" s="15" t="s">
        <v>521</v>
      </c>
      <c r="G115" s="15" t="s">
        <v>522</v>
      </c>
      <c r="H115" s="15" t="s">
        <v>523</v>
      </c>
      <c r="I115" s="15" t="s">
        <v>536</v>
      </c>
      <c r="J115" s="16">
        <v>44013</v>
      </c>
      <c r="K115" s="16">
        <v>44165</v>
      </c>
      <c r="L115" s="15" t="s">
        <v>156</v>
      </c>
      <c r="M115" s="15" t="s">
        <v>525</v>
      </c>
      <c r="N115" s="15" t="s">
        <v>119</v>
      </c>
      <c r="O115" s="15" t="s">
        <v>526</v>
      </c>
      <c r="P115" s="15" t="s">
        <v>186</v>
      </c>
      <c r="Q115" s="18">
        <f t="shared" si="12"/>
        <v>1</v>
      </c>
      <c r="R115" s="18">
        <v>0</v>
      </c>
      <c r="S115" s="18">
        <v>0</v>
      </c>
      <c r="T115" s="18">
        <v>0.5</v>
      </c>
      <c r="U115" s="18">
        <v>0.5</v>
      </c>
      <c r="V115" s="18">
        <v>0</v>
      </c>
      <c r="W115" s="18"/>
      <c r="X115" s="18">
        <v>0</v>
      </c>
      <c r="Y115" s="18"/>
      <c r="Z115" s="17">
        <v>0</v>
      </c>
      <c r="AA115" s="18"/>
      <c r="AB115" s="18">
        <v>0</v>
      </c>
      <c r="AC115" s="18"/>
      <c r="AD115" s="18"/>
      <c r="AE115" s="18"/>
      <c r="AF115" s="16"/>
      <c r="AG115" s="18"/>
      <c r="AH115" s="18">
        <f t="shared" si="9"/>
        <v>0</v>
      </c>
      <c r="AI115" s="18" t="str">
        <f t="shared" si="10"/>
        <v/>
      </c>
      <c r="AJ115" s="18" t="str">
        <f t="shared" si="11"/>
        <v/>
      </c>
      <c r="AK115" s="18">
        <f t="shared" si="7"/>
        <v>0</v>
      </c>
      <c r="AL115" s="18">
        <f t="shared" si="8"/>
        <v>0</v>
      </c>
      <c r="AM115" s="15"/>
      <c r="AN115" s="15"/>
      <c r="AO115" s="15"/>
      <c r="AP115" s="15"/>
      <c r="AQ115" s="15"/>
      <c r="AR115" s="15"/>
      <c r="AS115" s="15"/>
      <c r="AT115" s="15"/>
      <c r="AU115" s="15" t="s">
        <v>535</v>
      </c>
      <c r="AV115" s="15" t="s">
        <v>535</v>
      </c>
      <c r="AW115" s="19"/>
      <c r="AX115" s="19"/>
    </row>
    <row r="116" spans="1:50" ht="45" customHeight="1" x14ac:dyDescent="0.2">
      <c r="A116" s="15">
        <v>115</v>
      </c>
      <c r="B116" s="15" t="s">
        <v>519</v>
      </c>
      <c r="C116" s="15" t="s">
        <v>520</v>
      </c>
      <c r="D116" s="15" t="s">
        <v>94</v>
      </c>
      <c r="E116" s="15" t="s">
        <v>278</v>
      </c>
      <c r="F116" s="15" t="s">
        <v>521</v>
      </c>
      <c r="G116" s="15" t="s">
        <v>522</v>
      </c>
      <c r="H116" s="15" t="s">
        <v>523</v>
      </c>
      <c r="I116" s="15" t="s">
        <v>537</v>
      </c>
      <c r="J116" s="16">
        <v>43922</v>
      </c>
      <c r="K116" s="16">
        <v>44135</v>
      </c>
      <c r="L116" s="15" t="s">
        <v>156</v>
      </c>
      <c r="M116" s="15" t="s">
        <v>525</v>
      </c>
      <c r="N116" s="15" t="s">
        <v>119</v>
      </c>
      <c r="O116" s="15" t="s">
        <v>526</v>
      </c>
      <c r="P116" s="15" t="s">
        <v>186</v>
      </c>
      <c r="Q116" s="18">
        <f t="shared" si="12"/>
        <v>1</v>
      </c>
      <c r="R116" s="18">
        <v>0</v>
      </c>
      <c r="S116" s="18">
        <v>0.3</v>
      </c>
      <c r="T116" s="18">
        <v>0.2</v>
      </c>
      <c r="U116" s="18">
        <v>0.5</v>
      </c>
      <c r="V116" s="18">
        <v>0</v>
      </c>
      <c r="W116" s="17"/>
      <c r="X116" s="18">
        <v>0.3</v>
      </c>
      <c r="Y116" s="18" t="s">
        <v>538</v>
      </c>
      <c r="Z116" s="17">
        <v>0</v>
      </c>
      <c r="AA116" s="18"/>
      <c r="AB116" s="18">
        <v>0</v>
      </c>
      <c r="AC116" s="18"/>
      <c r="AD116" s="18"/>
      <c r="AE116" s="18"/>
      <c r="AF116" s="16"/>
      <c r="AG116" s="16"/>
      <c r="AH116" s="18">
        <f t="shared" si="9"/>
        <v>0.3</v>
      </c>
      <c r="AI116" s="18" t="str">
        <f t="shared" si="10"/>
        <v/>
      </c>
      <c r="AJ116" s="18">
        <f t="shared" si="11"/>
        <v>1</v>
      </c>
      <c r="AK116" s="18">
        <f t="shared" si="7"/>
        <v>0</v>
      </c>
      <c r="AL116" s="18">
        <f t="shared" si="8"/>
        <v>0</v>
      </c>
      <c r="AM116" s="15"/>
      <c r="AN116" s="15"/>
      <c r="AO116" s="15"/>
      <c r="AP116" s="15"/>
      <c r="AQ116" s="15"/>
      <c r="AR116" s="15" t="s">
        <v>63</v>
      </c>
      <c r="AS116" s="15"/>
      <c r="AT116" s="15"/>
      <c r="AU116" s="15" t="s">
        <v>535</v>
      </c>
      <c r="AV116" s="15" t="s">
        <v>539</v>
      </c>
      <c r="AW116" s="19"/>
      <c r="AX116" s="19"/>
    </row>
    <row r="117" spans="1:50" ht="45" customHeight="1" x14ac:dyDescent="0.2">
      <c r="A117" s="15">
        <v>116</v>
      </c>
      <c r="B117" s="15" t="s">
        <v>519</v>
      </c>
      <c r="C117" s="15" t="s">
        <v>520</v>
      </c>
      <c r="D117" s="15" t="s">
        <v>94</v>
      </c>
      <c r="E117" s="15" t="s">
        <v>278</v>
      </c>
      <c r="F117" s="15" t="s">
        <v>521</v>
      </c>
      <c r="G117" s="15" t="s">
        <v>522</v>
      </c>
      <c r="H117" s="15" t="s">
        <v>523</v>
      </c>
      <c r="I117" s="15" t="s">
        <v>540</v>
      </c>
      <c r="J117" s="16">
        <v>44136</v>
      </c>
      <c r="K117" s="16">
        <v>44165</v>
      </c>
      <c r="L117" s="15" t="s">
        <v>156</v>
      </c>
      <c r="M117" s="15" t="s">
        <v>525</v>
      </c>
      <c r="N117" s="15" t="s">
        <v>119</v>
      </c>
      <c r="O117" s="15" t="s">
        <v>526</v>
      </c>
      <c r="P117" s="15" t="s">
        <v>186</v>
      </c>
      <c r="Q117" s="18">
        <f t="shared" si="12"/>
        <v>1</v>
      </c>
      <c r="R117" s="18">
        <v>0</v>
      </c>
      <c r="S117" s="18">
        <v>0</v>
      </c>
      <c r="T117" s="18">
        <v>0</v>
      </c>
      <c r="U117" s="18">
        <v>1</v>
      </c>
      <c r="V117" s="18">
        <v>0</v>
      </c>
      <c r="W117" s="18"/>
      <c r="X117" s="18">
        <v>0</v>
      </c>
      <c r="Y117" s="18"/>
      <c r="Z117" s="17">
        <v>0</v>
      </c>
      <c r="AA117" s="18"/>
      <c r="AB117" s="18">
        <v>0</v>
      </c>
      <c r="AC117" s="18"/>
      <c r="AD117" s="18"/>
      <c r="AE117" s="18"/>
      <c r="AF117" s="16"/>
      <c r="AG117" s="16"/>
      <c r="AH117" s="18">
        <f t="shared" si="9"/>
        <v>0</v>
      </c>
      <c r="AI117" s="18" t="str">
        <f t="shared" si="10"/>
        <v/>
      </c>
      <c r="AJ117" s="18" t="str">
        <f t="shared" si="11"/>
        <v/>
      </c>
      <c r="AK117" s="18" t="str">
        <f t="shared" si="7"/>
        <v/>
      </c>
      <c r="AL117" s="18">
        <f t="shared" si="8"/>
        <v>0</v>
      </c>
      <c r="AM117" s="15"/>
      <c r="AN117" s="15"/>
      <c r="AO117" s="15"/>
      <c r="AP117" s="15"/>
      <c r="AQ117" s="15"/>
      <c r="AR117" s="15"/>
      <c r="AS117" s="15"/>
      <c r="AT117" s="15"/>
      <c r="AU117" s="15" t="s">
        <v>64</v>
      </c>
      <c r="AV117" s="15" t="s">
        <v>64</v>
      </c>
      <c r="AW117" s="19"/>
      <c r="AX117" s="19"/>
    </row>
    <row r="118" spans="1:50" ht="45" customHeight="1" x14ac:dyDescent="0.2">
      <c r="A118" s="15">
        <v>117</v>
      </c>
      <c r="B118" s="15" t="s">
        <v>519</v>
      </c>
      <c r="C118" s="15" t="s">
        <v>541</v>
      </c>
      <c r="D118" s="15" t="s">
        <v>52</v>
      </c>
      <c r="E118" s="15" t="s">
        <v>278</v>
      </c>
      <c r="F118" s="15" t="s">
        <v>521</v>
      </c>
      <c r="G118" s="15" t="s">
        <v>522</v>
      </c>
      <c r="H118" s="15" t="s">
        <v>523</v>
      </c>
      <c r="I118" s="15" t="s">
        <v>542</v>
      </c>
      <c r="J118" s="16">
        <v>43831</v>
      </c>
      <c r="K118" s="16">
        <v>44196</v>
      </c>
      <c r="L118" s="15" t="s">
        <v>156</v>
      </c>
      <c r="M118" s="15" t="s">
        <v>525</v>
      </c>
      <c r="N118" s="15" t="s">
        <v>119</v>
      </c>
      <c r="O118" s="15" t="s">
        <v>543</v>
      </c>
      <c r="P118" s="15" t="s">
        <v>61</v>
      </c>
      <c r="Q118" s="18">
        <f t="shared" si="12"/>
        <v>1</v>
      </c>
      <c r="R118" s="18">
        <v>0.14000000000000001</v>
      </c>
      <c r="S118" s="18">
        <v>0.31</v>
      </c>
      <c r="T118" s="18">
        <v>0.27</v>
      </c>
      <c r="U118" s="18">
        <v>0.28000000000000003</v>
      </c>
      <c r="V118" s="18">
        <v>0.14000000000000001</v>
      </c>
      <c r="W118" s="17" t="s">
        <v>544</v>
      </c>
      <c r="X118" s="18">
        <v>0.31</v>
      </c>
      <c r="Y118" s="18" t="s">
        <v>545</v>
      </c>
      <c r="Z118" s="17">
        <v>0</v>
      </c>
      <c r="AA118" s="18"/>
      <c r="AB118" s="18">
        <v>0</v>
      </c>
      <c r="AC118" s="18"/>
      <c r="AD118" s="18"/>
      <c r="AE118" s="18"/>
      <c r="AF118" s="16"/>
      <c r="AG118" s="18"/>
      <c r="AH118" s="18">
        <f t="shared" si="9"/>
        <v>0.45</v>
      </c>
      <c r="AI118" s="18">
        <f t="shared" si="10"/>
        <v>1</v>
      </c>
      <c r="AJ118" s="18">
        <f t="shared" si="11"/>
        <v>1</v>
      </c>
      <c r="AK118" s="18">
        <f t="shared" si="7"/>
        <v>0</v>
      </c>
      <c r="AL118" s="18">
        <f t="shared" si="8"/>
        <v>0</v>
      </c>
      <c r="AM118" s="15"/>
      <c r="AN118" s="15"/>
      <c r="AO118" s="15"/>
      <c r="AP118" s="15"/>
      <c r="AQ118" s="15" t="s">
        <v>63</v>
      </c>
      <c r="AR118" s="15" t="s">
        <v>63</v>
      </c>
      <c r="AS118" s="15"/>
      <c r="AT118" s="15"/>
      <c r="AU118" s="15" t="s">
        <v>546</v>
      </c>
      <c r="AV118" s="15" t="s">
        <v>547</v>
      </c>
      <c r="AW118" s="19"/>
      <c r="AX118" s="19"/>
    </row>
    <row r="119" spans="1:50" ht="45" customHeight="1" x14ac:dyDescent="0.2">
      <c r="A119" s="15">
        <v>118</v>
      </c>
      <c r="B119" s="15" t="s">
        <v>519</v>
      </c>
      <c r="C119" s="15" t="s">
        <v>541</v>
      </c>
      <c r="D119" s="15" t="s">
        <v>52</v>
      </c>
      <c r="E119" s="15" t="s">
        <v>278</v>
      </c>
      <c r="F119" s="15" t="s">
        <v>521</v>
      </c>
      <c r="G119" s="15" t="s">
        <v>522</v>
      </c>
      <c r="H119" s="15" t="s">
        <v>523</v>
      </c>
      <c r="I119" s="15" t="s">
        <v>548</v>
      </c>
      <c r="J119" s="16">
        <v>43831</v>
      </c>
      <c r="K119" s="16">
        <v>44165</v>
      </c>
      <c r="L119" s="15" t="s">
        <v>156</v>
      </c>
      <c r="M119" s="15" t="s">
        <v>525</v>
      </c>
      <c r="N119" s="15" t="s">
        <v>119</v>
      </c>
      <c r="O119" s="15" t="s">
        <v>543</v>
      </c>
      <c r="P119" s="15" t="s">
        <v>61</v>
      </c>
      <c r="Q119" s="18">
        <f t="shared" si="12"/>
        <v>1</v>
      </c>
      <c r="R119" s="18">
        <v>0.18</v>
      </c>
      <c r="S119" s="18">
        <v>0.27</v>
      </c>
      <c r="T119" s="18">
        <v>0.27</v>
      </c>
      <c r="U119" s="18">
        <v>0.28000000000000003</v>
      </c>
      <c r="V119" s="18">
        <v>0.11</v>
      </c>
      <c r="W119" s="18" t="s">
        <v>549</v>
      </c>
      <c r="X119" s="18">
        <v>0.27</v>
      </c>
      <c r="Y119" s="18" t="s">
        <v>550</v>
      </c>
      <c r="Z119" s="17">
        <v>0</v>
      </c>
      <c r="AA119" s="18"/>
      <c r="AB119" s="18">
        <v>0</v>
      </c>
      <c r="AC119" s="18"/>
      <c r="AD119" s="18"/>
      <c r="AE119" s="18"/>
      <c r="AF119" s="16"/>
      <c r="AG119" s="16"/>
      <c r="AH119" s="18">
        <f t="shared" si="9"/>
        <v>0.38</v>
      </c>
      <c r="AI119" s="18">
        <f t="shared" si="10"/>
        <v>0.61111111111111116</v>
      </c>
      <c r="AJ119" s="18">
        <f t="shared" si="11"/>
        <v>1</v>
      </c>
      <c r="AK119" s="18">
        <f t="shared" si="7"/>
        <v>0</v>
      </c>
      <c r="AL119" s="18">
        <f t="shared" si="8"/>
        <v>0</v>
      </c>
      <c r="AM119" s="15"/>
      <c r="AN119" s="15"/>
      <c r="AO119" s="15"/>
      <c r="AP119" s="15"/>
      <c r="AQ119" s="15" t="s">
        <v>63</v>
      </c>
      <c r="AR119" s="15" t="s">
        <v>63</v>
      </c>
      <c r="AS119" s="15"/>
      <c r="AT119" s="15"/>
      <c r="AU119" s="15" t="s">
        <v>551</v>
      </c>
      <c r="AV119" s="15" t="s">
        <v>552</v>
      </c>
      <c r="AW119" s="19"/>
      <c r="AX119" s="19"/>
    </row>
    <row r="120" spans="1:50" ht="45" customHeight="1" x14ac:dyDescent="0.2">
      <c r="A120" s="15">
        <v>119</v>
      </c>
      <c r="B120" s="15" t="s">
        <v>519</v>
      </c>
      <c r="C120" s="15" t="s">
        <v>553</v>
      </c>
      <c r="D120" s="15" t="s">
        <v>94</v>
      </c>
      <c r="E120" s="15" t="s">
        <v>278</v>
      </c>
      <c r="F120" s="15" t="s">
        <v>521</v>
      </c>
      <c r="G120" s="15" t="s">
        <v>522</v>
      </c>
      <c r="H120" s="15" t="s">
        <v>523</v>
      </c>
      <c r="I120" s="15" t="s">
        <v>554</v>
      </c>
      <c r="J120" s="16">
        <v>44013</v>
      </c>
      <c r="K120" s="16">
        <v>44043</v>
      </c>
      <c r="L120" s="15" t="s">
        <v>156</v>
      </c>
      <c r="M120" s="15" t="s">
        <v>525</v>
      </c>
      <c r="N120" s="15" t="s">
        <v>119</v>
      </c>
      <c r="O120" s="15" t="s">
        <v>555</v>
      </c>
      <c r="P120" s="15" t="s">
        <v>186</v>
      </c>
      <c r="Q120" s="18">
        <f t="shared" si="12"/>
        <v>1</v>
      </c>
      <c r="R120" s="18">
        <v>0</v>
      </c>
      <c r="S120" s="18">
        <v>0</v>
      </c>
      <c r="T120" s="18">
        <v>1</v>
      </c>
      <c r="U120" s="18">
        <v>0</v>
      </c>
      <c r="V120" s="18">
        <v>0</v>
      </c>
      <c r="W120" s="18"/>
      <c r="X120" s="18">
        <v>0</v>
      </c>
      <c r="Y120" s="18"/>
      <c r="Z120" s="17">
        <v>0</v>
      </c>
      <c r="AA120" s="18"/>
      <c r="AB120" s="18">
        <v>0</v>
      </c>
      <c r="AC120" s="18"/>
      <c r="AD120" s="18"/>
      <c r="AE120" s="18"/>
      <c r="AF120" s="16"/>
      <c r="AG120" s="18"/>
      <c r="AH120" s="18">
        <f t="shared" si="9"/>
        <v>0</v>
      </c>
      <c r="AI120" s="18" t="str">
        <f t="shared" si="10"/>
        <v/>
      </c>
      <c r="AJ120" s="18" t="str">
        <f t="shared" si="11"/>
        <v/>
      </c>
      <c r="AK120" s="18">
        <f t="shared" si="7"/>
        <v>0</v>
      </c>
      <c r="AL120" s="18" t="str">
        <f t="shared" si="8"/>
        <v/>
      </c>
      <c r="AM120" s="15"/>
      <c r="AN120" s="15"/>
      <c r="AO120" s="15"/>
      <c r="AP120" s="15"/>
      <c r="AQ120" s="15"/>
      <c r="AR120" s="15"/>
      <c r="AS120" s="15"/>
      <c r="AT120" s="15"/>
      <c r="AU120" s="15" t="s">
        <v>64</v>
      </c>
      <c r="AV120" s="15" t="s">
        <v>64</v>
      </c>
      <c r="AW120" s="19"/>
      <c r="AX120" s="19"/>
    </row>
    <row r="121" spans="1:50" ht="45" customHeight="1" x14ac:dyDescent="0.2">
      <c r="A121" s="15">
        <v>120</v>
      </c>
      <c r="B121" s="15" t="s">
        <v>519</v>
      </c>
      <c r="C121" s="15" t="s">
        <v>553</v>
      </c>
      <c r="D121" s="15" t="s">
        <v>94</v>
      </c>
      <c r="E121" s="15" t="s">
        <v>278</v>
      </c>
      <c r="F121" s="15" t="s">
        <v>521</v>
      </c>
      <c r="G121" s="15" t="s">
        <v>522</v>
      </c>
      <c r="H121" s="15" t="s">
        <v>523</v>
      </c>
      <c r="I121" s="15" t="s">
        <v>556</v>
      </c>
      <c r="J121" s="16">
        <v>44136</v>
      </c>
      <c r="K121" s="16">
        <v>44165</v>
      </c>
      <c r="L121" s="15" t="s">
        <v>156</v>
      </c>
      <c r="M121" s="15" t="s">
        <v>525</v>
      </c>
      <c r="N121" s="15" t="s">
        <v>59</v>
      </c>
      <c r="O121" s="15" t="s">
        <v>555</v>
      </c>
      <c r="P121" s="15" t="s">
        <v>186</v>
      </c>
      <c r="Q121" s="22">
        <f t="shared" si="12"/>
        <v>1</v>
      </c>
      <c r="R121" s="22">
        <v>0</v>
      </c>
      <c r="S121" s="22">
        <v>0</v>
      </c>
      <c r="T121" s="22">
        <v>0</v>
      </c>
      <c r="U121" s="22">
        <v>1</v>
      </c>
      <c r="V121" s="22">
        <v>0.11</v>
      </c>
      <c r="W121" s="22"/>
      <c r="X121" s="22">
        <v>0</v>
      </c>
      <c r="Y121" s="22"/>
      <c r="Z121" s="17">
        <v>0</v>
      </c>
      <c r="AA121" s="22"/>
      <c r="AB121" s="22">
        <v>0</v>
      </c>
      <c r="AC121" s="18"/>
      <c r="AD121" s="18"/>
      <c r="AE121" s="18"/>
      <c r="AF121" s="16"/>
      <c r="AG121" s="16"/>
      <c r="AH121" s="18">
        <f t="shared" si="9"/>
        <v>0.11</v>
      </c>
      <c r="AI121" s="18" t="str">
        <f t="shared" si="10"/>
        <v/>
      </c>
      <c r="AJ121" s="18" t="str">
        <f t="shared" si="11"/>
        <v/>
      </c>
      <c r="AK121" s="18" t="str">
        <f t="shared" si="7"/>
        <v/>
      </c>
      <c r="AL121" s="18">
        <f t="shared" si="8"/>
        <v>0</v>
      </c>
      <c r="AM121" s="15"/>
      <c r="AN121" s="15"/>
      <c r="AO121" s="15"/>
      <c r="AP121" s="15"/>
      <c r="AQ121" s="15"/>
      <c r="AR121" s="15"/>
      <c r="AS121" s="15"/>
      <c r="AT121" s="15"/>
      <c r="AU121" s="15" t="s">
        <v>64</v>
      </c>
      <c r="AV121" s="15" t="s">
        <v>64</v>
      </c>
      <c r="AW121" s="19"/>
      <c r="AX121" s="19"/>
    </row>
    <row r="122" spans="1:50" ht="45" customHeight="1" x14ac:dyDescent="0.2">
      <c r="A122" s="15">
        <v>121</v>
      </c>
      <c r="B122" s="15" t="s">
        <v>519</v>
      </c>
      <c r="C122" s="15" t="s">
        <v>553</v>
      </c>
      <c r="D122" s="15" t="s">
        <v>94</v>
      </c>
      <c r="E122" s="15" t="s">
        <v>278</v>
      </c>
      <c r="F122" s="15" t="s">
        <v>521</v>
      </c>
      <c r="G122" s="15" t="s">
        <v>522</v>
      </c>
      <c r="H122" s="15" t="s">
        <v>523</v>
      </c>
      <c r="I122" s="15" t="s">
        <v>557</v>
      </c>
      <c r="J122" s="16">
        <v>44166</v>
      </c>
      <c r="K122" s="16">
        <v>44196</v>
      </c>
      <c r="L122" s="15" t="s">
        <v>156</v>
      </c>
      <c r="M122" s="15" t="s">
        <v>525</v>
      </c>
      <c r="N122" s="15" t="s">
        <v>59</v>
      </c>
      <c r="O122" s="15" t="s">
        <v>555</v>
      </c>
      <c r="P122" s="15" t="s">
        <v>186</v>
      </c>
      <c r="Q122" s="22">
        <f t="shared" si="12"/>
        <v>1</v>
      </c>
      <c r="R122" s="22">
        <v>0</v>
      </c>
      <c r="S122" s="22">
        <v>0</v>
      </c>
      <c r="T122" s="22">
        <v>0</v>
      </c>
      <c r="U122" s="22">
        <v>1</v>
      </c>
      <c r="V122" s="22">
        <v>0.11</v>
      </c>
      <c r="W122" s="22"/>
      <c r="X122" s="22">
        <v>0</v>
      </c>
      <c r="Y122" s="22"/>
      <c r="Z122" s="17">
        <v>0</v>
      </c>
      <c r="AA122" s="22"/>
      <c r="AB122" s="22">
        <v>0</v>
      </c>
      <c r="AC122" s="18"/>
      <c r="AD122" s="18"/>
      <c r="AE122" s="18"/>
      <c r="AF122" s="16"/>
      <c r="AG122" s="16"/>
      <c r="AH122" s="18">
        <f t="shared" si="9"/>
        <v>0.11</v>
      </c>
      <c r="AI122" s="18" t="str">
        <f t="shared" si="10"/>
        <v/>
      </c>
      <c r="AJ122" s="18" t="str">
        <f t="shared" si="11"/>
        <v/>
      </c>
      <c r="AK122" s="18" t="str">
        <f t="shared" si="7"/>
        <v/>
      </c>
      <c r="AL122" s="18">
        <f t="shared" si="8"/>
        <v>0</v>
      </c>
      <c r="AM122" s="15"/>
      <c r="AN122" s="15"/>
      <c r="AO122" s="15"/>
      <c r="AP122" s="15"/>
      <c r="AQ122" s="15"/>
      <c r="AR122" s="15"/>
      <c r="AS122" s="15"/>
      <c r="AT122" s="15"/>
      <c r="AU122" s="15" t="s">
        <v>64</v>
      </c>
      <c r="AV122" s="15" t="s">
        <v>64</v>
      </c>
      <c r="AW122" s="19"/>
      <c r="AX122" s="19"/>
    </row>
    <row r="123" spans="1:50" ht="45" customHeight="1" x14ac:dyDescent="0.2">
      <c r="A123" s="15">
        <v>122</v>
      </c>
      <c r="B123" s="15" t="s">
        <v>519</v>
      </c>
      <c r="C123" s="15" t="s">
        <v>558</v>
      </c>
      <c r="D123" s="15" t="s">
        <v>94</v>
      </c>
      <c r="E123" s="15" t="s">
        <v>278</v>
      </c>
      <c r="F123" s="15" t="s">
        <v>521</v>
      </c>
      <c r="G123" s="15" t="s">
        <v>522</v>
      </c>
      <c r="H123" s="15" t="s">
        <v>523</v>
      </c>
      <c r="I123" s="15" t="s">
        <v>559</v>
      </c>
      <c r="J123" s="16">
        <v>43922</v>
      </c>
      <c r="K123" s="16">
        <v>43982</v>
      </c>
      <c r="L123" s="15" t="s">
        <v>156</v>
      </c>
      <c r="M123" s="15" t="s">
        <v>525</v>
      </c>
      <c r="N123" s="15" t="s">
        <v>119</v>
      </c>
      <c r="O123" s="15" t="s">
        <v>560</v>
      </c>
      <c r="P123" s="15" t="s">
        <v>186</v>
      </c>
      <c r="Q123" s="18">
        <f t="shared" si="12"/>
        <v>1</v>
      </c>
      <c r="R123" s="18">
        <v>0</v>
      </c>
      <c r="S123" s="18">
        <v>1</v>
      </c>
      <c r="T123" s="18">
        <v>0</v>
      </c>
      <c r="U123" s="18">
        <v>0</v>
      </c>
      <c r="V123" s="18">
        <v>0</v>
      </c>
      <c r="W123" s="17"/>
      <c r="X123" s="18">
        <v>1</v>
      </c>
      <c r="Y123" s="18" t="s">
        <v>561</v>
      </c>
      <c r="Z123" s="17">
        <v>0</v>
      </c>
      <c r="AA123" s="18"/>
      <c r="AB123" s="18">
        <v>0</v>
      </c>
      <c r="AC123" s="18"/>
      <c r="AD123" s="18"/>
      <c r="AE123" s="18"/>
      <c r="AF123" s="16"/>
      <c r="AG123" s="16"/>
      <c r="AH123" s="18">
        <f t="shared" si="9"/>
        <v>1</v>
      </c>
      <c r="AI123" s="18" t="str">
        <f t="shared" si="10"/>
        <v/>
      </c>
      <c r="AJ123" s="18">
        <f t="shared" si="11"/>
        <v>1</v>
      </c>
      <c r="AK123" s="18" t="str">
        <f t="shared" si="7"/>
        <v/>
      </c>
      <c r="AL123" s="18" t="str">
        <f t="shared" si="8"/>
        <v/>
      </c>
      <c r="AM123" s="15"/>
      <c r="AN123" s="15"/>
      <c r="AO123" s="15"/>
      <c r="AP123" s="15"/>
      <c r="AQ123" s="15"/>
      <c r="AR123" s="15" t="s">
        <v>63</v>
      </c>
      <c r="AS123" s="15"/>
      <c r="AT123" s="15"/>
      <c r="AU123" s="15" t="s">
        <v>64</v>
      </c>
      <c r="AV123" s="15" t="s">
        <v>562</v>
      </c>
      <c r="AW123" s="19"/>
      <c r="AX123" s="19"/>
    </row>
    <row r="124" spans="1:50" ht="45" customHeight="1" x14ac:dyDescent="0.2">
      <c r="A124" s="15">
        <v>123</v>
      </c>
      <c r="B124" s="15" t="s">
        <v>519</v>
      </c>
      <c r="C124" s="15" t="s">
        <v>558</v>
      </c>
      <c r="D124" s="15" t="s">
        <v>94</v>
      </c>
      <c r="E124" s="15" t="s">
        <v>278</v>
      </c>
      <c r="F124" s="15" t="s">
        <v>521</v>
      </c>
      <c r="G124" s="15" t="s">
        <v>522</v>
      </c>
      <c r="H124" s="15" t="s">
        <v>523</v>
      </c>
      <c r="I124" s="15" t="s">
        <v>563</v>
      </c>
      <c r="J124" s="16">
        <v>43952</v>
      </c>
      <c r="K124" s="16">
        <v>44196</v>
      </c>
      <c r="L124" s="15" t="s">
        <v>156</v>
      </c>
      <c r="M124" s="15" t="s">
        <v>525</v>
      </c>
      <c r="N124" s="15" t="s">
        <v>119</v>
      </c>
      <c r="O124" s="15" t="s">
        <v>560</v>
      </c>
      <c r="P124" s="15" t="s">
        <v>186</v>
      </c>
      <c r="Q124" s="18">
        <f t="shared" si="12"/>
        <v>1</v>
      </c>
      <c r="R124" s="18">
        <v>0</v>
      </c>
      <c r="S124" s="18">
        <v>0.34</v>
      </c>
      <c r="T124" s="18">
        <v>0.33</v>
      </c>
      <c r="U124" s="18">
        <v>0.33</v>
      </c>
      <c r="V124" s="18">
        <v>0</v>
      </c>
      <c r="W124" s="18"/>
      <c r="X124" s="18">
        <v>0.34</v>
      </c>
      <c r="Y124" s="18" t="s">
        <v>564</v>
      </c>
      <c r="Z124" s="17">
        <v>0</v>
      </c>
      <c r="AA124" s="18"/>
      <c r="AB124" s="18">
        <v>0</v>
      </c>
      <c r="AC124" s="18"/>
      <c r="AD124" s="18"/>
      <c r="AE124" s="18"/>
      <c r="AF124" s="16"/>
      <c r="AG124" s="18"/>
      <c r="AH124" s="18">
        <f t="shared" si="9"/>
        <v>0.34</v>
      </c>
      <c r="AI124" s="18" t="str">
        <f t="shared" si="10"/>
        <v/>
      </c>
      <c r="AJ124" s="18">
        <f t="shared" si="11"/>
        <v>1</v>
      </c>
      <c r="AK124" s="18">
        <f t="shared" si="7"/>
        <v>0</v>
      </c>
      <c r="AL124" s="18">
        <f t="shared" si="8"/>
        <v>0</v>
      </c>
      <c r="AM124" s="15"/>
      <c r="AN124" s="15"/>
      <c r="AO124" s="15"/>
      <c r="AP124" s="15"/>
      <c r="AQ124" s="15"/>
      <c r="AR124" s="15" t="s">
        <v>63</v>
      </c>
      <c r="AS124" s="15"/>
      <c r="AT124" s="15"/>
      <c r="AU124" s="15" t="s">
        <v>64</v>
      </c>
      <c r="AV124" s="15" t="s">
        <v>565</v>
      </c>
      <c r="AW124" s="19"/>
      <c r="AX124" s="19"/>
    </row>
    <row r="125" spans="1:50" ht="45" customHeight="1" x14ac:dyDescent="0.2">
      <c r="A125" s="15">
        <v>124</v>
      </c>
      <c r="B125" s="15" t="s">
        <v>519</v>
      </c>
      <c r="C125" s="15" t="s">
        <v>558</v>
      </c>
      <c r="D125" s="15" t="s">
        <v>94</v>
      </c>
      <c r="E125" s="15" t="s">
        <v>278</v>
      </c>
      <c r="F125" s="15" t="s">
        <v>521</v>
      </c>
      <c r="G125" s="15" t="s">
        <v>522</v>
      </c>
      <c r="H125" s="15" t="s">
        <v>523</v>
      </c>
      <c r="I125" s="15" t="s">
        <v>566</v>
      </c>
      <c r="J125" s="16">
        <v>43952</v>
      </c>
      <c r="K125" s="16">
        <v>44196</v>
      </c>
      <c r="L125" s="15" t="s">
        <v>156</v>
      </c>
      <c r="M125" s="15" t="s">
        <v>525</v>
      </c>
      <c r="N125" s="15" t="s">
        <v>119</v>
      </c>
      <c r="O125" s="15" t="s">
        <v>560</v>
      </c>
      <c r="P125" s="15" t="s">
        <v>186</v>
      </c>
      <c r="Q125" s="18">
        <f t="shared" si="12"/>
        <v>1</v>
      </c>
      <c r="R125" s="18">
        <v>0</v>
      </c>
      <c r="S125" s="18">
        <v>0.34</v>
      </c>
      <c r="T125" s="18">
        <v>0.33</v>
      </c>
      <c r="U125" s="18">
        <v>0.33</v>
      </c>
      <c r="V125" s="18">
        <v>0</v>
      </c>
      <c r="W125" s="18"/>
      <c r="X125" s="18">
        <v>0.34</v>
      </c>
      <c r="Y125" s="18" t="s">
        <v>567</v>
      </c>
      <c r="Z125" s="17">
        <v>0</v>
      </c>
      <c r="AA125" s="18"/>
      <c r="AB125" s="18">
        <v>0</v>
      </c>
      <c r="AC125" s="18"/>
      <c r="AD125" s="18"/>
      <c r="AE125" s="18"/>
      <c r="AF125" s="16"/>
      <c r="AG125" s="18"/>
      <c r="AH125" s="18">
        <f t="shared" si="9"/>
        <v>0.34</v>
      </c>
      <c r="AI125" s="18" t="str">
        <f t="shared" si="10"/>
        <v/>
      </c>
      <c r="AJ125" s="18">
        <f t="shared" si="11"/>
        <v>1</v>
      </c>
      <c r="AK125" s="18">
        <f t="shared" si="7"/>
        <v>0</v>
      </c>
      <c r="AL125" s="18">
        <f t="shared" si="8"/>
        <v>0</v>
      </c>
      <c r="AM125" s="15"/>
      <c r="AN125" s="15"/>
      <c r="AO125" s="15"/>
      <c r="AP125" s="15"/>
      <c r="AQ125" s="15"/>
      <c r="AR125" s="15" t="s">
        <v>63</v>
      </c>
      <c r="AS125" s="15"/>
      <c r="AT125" s="15"/>
      <c r="AU125" s="15" t="s">
        <v>64</v>
      </c>
      <c r="AV125" s="15" t="s">
        <v>568</v>
      </c>
      <c r="AW125" s="19"/>
      <c r="AX125" s="19"/>
    </row>
    <row r="126" spans="1:50" ht="45" customHeight="1" x14ac:dyDescent="0.2">
      <c r="A126" s="15">
        <v>125</v>
      </c>
      <c r="B126" s="15" t="s">
        <v>519</v>
      </c>
      <c r="C126" s="15" t="s">
        <v>558</v>
      </c>
      <c r="D126" s="15" t="s">
        <v>94</v>
      </c>
      <c r="E126" s="15" t="s">
        <v>278</v>
      </c>
      <c r="F126" s="15" t="s">
        <v>521</v>
      </c>
      <c r="G126" s="15" t="s">
        <v>522</v>
      </c>
      <c r="H126" s="15" t="s">
        <v>523</v>
      </c>
      <c r="I126" s="15" t="s">
        <v>569</v>
      </c>
      <c r="J126" s="16">
        <v>44166</v>
      </c>
      <c r="K126" s="16">
        <v>44196</v>
      </c>
      <c r="L126" s="15" t="s">
        <v>156</v>
      </c>
      <c r="M126" s="15" t="s">
        <v>525</v>
      </c>
      <c r="N126" s="15" t="s">
        <v>59</v>
      </c>
      <c r="O126" s="15" t="s">
        <v>560</v>
      </c>
      <c r="P126" s="15" t="s">
        <v>186</v>
      </c>
      <c r="Q126" s="22">
        <f t="shared" si="12"/>
        <v>1</v>
      </c>
      <c r="R126" s="22">
        <v>0</v>
      </c>
      <c r="S126" s="22">
        <v>0</v>
      </c>
      <c r="T126" s="22">
        <v>0</v>
      </c>
      <c r="U126" s="22">
        <v>1</v>
      </c>
      <c r="V126" s="22">
        <v>0</v>
      </c>
      <c r="W126" s="22"/>
      <c r="X126" s="22">
        <v>0</v>
      </c>
      <c r="Y126" s="22"/>
      <c r="Z126" s="17">
        <v>0</v>
      </c>
      <c r="AA126" s="22"/>
      <c r="AB126" s="22">
        <v>0</v>
      </c>
      <c r="AC126" s="18"/>
      <c r="AD126" s="18"/>
      <c r="AE126" s="18"/>
      <c r="AF126" s="16"/>
      <c r="AG126" s="16"/>
      <c r="AH126" s="18">
        <f t="shared" si="9"/>
        <v>0</v>
      </c>
      <c r="AI126" s="18" t="str">
        <f t="shared" si="10"/>
        <v/>
      </c>
      <c r="AJ126" s="18" t="str">
        <f t="shared" si="11"/>
        <v/>
      </c>
      <c r="AK126" s="18" t="str">
        <f t="shared" si="7"/>
        <v/>
      </c>
      <c r="AL126" s="18">
        <f t="shared" si="8"/>
        <v>0</v>
      </c>
      <c r="AM126" s="15"/>
      <c r="AN126" s="15"/>
      <c r="AO126" s="15"/>
      <c r="AP126" s="15"/>
      <c r="AQ126" s="15"/>
      <c r="AR126" s="15"/>
      <c r="AS126" s="15"/>
      <c r="AT126" s="15"/>
      <c r="AU126" s="15" t="s">
        <v>64</v>
      </c>
      <c r="AV126" s="15" t="s">
        <v>64</v>
      </c>
      <c r="AW126" s="19"/>
      <c r="AX126" s="19"/>
    </row>
    <row r="127" spans="1:50" ht="45" customHeight="1" x14ac:dyDescent="0.2">
      <c r="A127" s="15">
        <v>126</v>
      </c>
      <c r="B127" s="15" t="s">
        <v>519</v>
      </c>
      <c r="C127" s="15" t="s">
        <v>558</v>
      </c>
      <c r="D127" s="15" t="s">
        <v>94</v>
      </c>
      <c r="E127" s="15" t="s">
        <v>278</v>
      </c>
      <c r="F127" s="15" t="s">
        <v>521</v>
      </c>
      <c r="G127" s="15" t="s">
        <v>522</v>
      </c>
      <c r="H127" s="15" t="s">
        <v>523</v>
      </c>
      <c r="I127" s="15" t="s">
        <v>570</v>
      </c>
      <c r="J127" s="16">
        <v>44013</v>
      </c>
      <c r="K127" s="16">
        <v>44196</v>
      </c>
      <c r="L127" s="15" t="s">
        <v>156</v>
      </c>
      <c r="M127" s="15" t="s">
        <v>525</v>
      </c>
      <c r="N127" s="15" t="s">
        <v>119</v>
      </c>
      <c r="O127" s="15" t="s">
        <v>560</v>
      </c>
      <c r="P127" s="15" t="s">
        <v>186</v>
      </c>
      <c r="Q127" s="18">
        <f t="shared" si="12"/>
        <v>1</v>
      </c>
      <c r="R127" s="18">
        <v>0</v>
      </c>
      <c r="S127" s="18">
        <v>0</v>
      </c>
      <c r="T127" s="18">
        <v>0.5</v>
      </c>
      <c r="U127" s="18">
        <v>0.5</v>
      </c>
      <c r="V127" s="18">
        <v>0</v>
      </c>
      <c r="W127" s="18"/>
      <c r="X127" s="18">
        <v>0</v>
      </c>
      <c r="Y127" s="18" t="s">
        <v>571</v>
      </c>
      <c r="Z127" s="17">
        <v>0</v>
      </c>
      <c r="AA127" s="18"/>
      <c r="AB127" s="18">
        <v>0</v>
      </c>
      <c r="AC127" s="18"/>
      <c r="AD127" s="18"/>
      <c r="AE127" s="18"/>
      <c r="AF127" s="16"/>
      <c r="AG127" s="18"/>
      <c r="AH127" s="18">
        <f t="shared" si="9"/>
        <v>0</v>
      </c>
      <c r="AI127" s="18" t="str">
        <f t="shared" si="10"/>
        <v/>
      </c>
      <c r="AJ127" s="18" t="str">
        <f t="shared" si="11"/>
        <v/>
      </c>
      <c r="AK127" s="18">
        <f t="shared" si="7"/>
        <v>0</v>
      </c>
      <c r="AL127" s="18">
        <f t="shared" si="8"/>
        <v>0</v>
      </c>
      <c r="AM127" s="15"/>
      <c r="AN127" s="15"/>
      <c r="AO127" s="15"/>
      <c r="AP127" s="15"/>
      <c r="AQ127" s="15"/>
      <c r="AR127" s="15" t="s">
        <v>178</v>
      </c>
      <c r="AS127" s="15"/>
      <c r="AT127" s="15"/>
      <c r="AU127" s="15" t="s">
        <v>64</v>
      </c>
      <c r="AV127" s="15" t="s">
        <v>571</v>
      </c>
      <c r="AW127" s="19"/>
      <c r="AX127" s="19"/>
    </row>
    <row r="128" spans="1:50" ht="45" customHeight="1" x14ac:dyDescent="0.2">
      <c r="A128" s="15">
        <v>127</v>
      </c>
      <c r="B128" s="15" t="s">
        <v>519</v>
      </c>
      <c r="C128" s="15" t="s">
        <v>111</v>
      </c>
      <c r="D128" s="15" t="s">
        <v>52</v>
      </c>
      <c r="E128" s="15" t="s">
        <v>261</v>
      </c>
      <c r="F128" s="15" t="s">
        <v>262</v>
      </c>
      <c r="G128" s="15" t="s">
        <v>50</v>
      </c>
      <c r="H128" s="15" t="s">
        <v>263</v>
      </c>
      <c r="I128" s="15" t="s">
        <v>264</v>
      </c>
      <c r="J128" s="16">
        <v>44013</v>
      </c>
      <c r="K128" s="16">
        <v>44104</v>
      </c>
      <c r="L128" s="15" t="s">
        <v>156</v>
      </c>
      <c r="M128" s="15" t="s">
        <v>525</v>
      </c>
      <c r="N128" s="15" t="s">
        <v>59</v>
      </c>
      <c r="O128" s="15" t="s">
        <v>265</v>
      </c>
      <c r="P128" s="15" t="s">
        <v>2</v>
      </c>
      <c r="Q128" s="22">
        <f t="shared" si="12"/>
        <v>4</v>
      </c>
      <c r="R128" s="22">
        <v>0</v>
      </c>
      <c r="S128" s="22">
        <v>0</v>
      </c>
      <c r="T128" s="22">
        <v>4</v>
      </c>
      <c r="U128" s="22">
        <v>0</v>
      </c>
      <c r="V128" s="22">
        <v>0</v>
      </c>
      <c r="W128" s="22"/>
      <c r="X128" s="22">
        <v>0</v>
      </c>
      <c r="Y128" s="22"/>
      <c r="Z128" s="17">
        <v>0</v>
      </c>
      <c r="AA128" s="22"/>
      <c r="AB128" s="22">
        <v>0</v>
      </c>
      <c r="AC128" s="18"/>
      <c r="AD128" s="18"/>
      <c r="AE128" s="18"/>
      <c r="AF128" s="16"/>
      <c r="AG128" s="18"/>
      <c r="AH128" s="18">
        <f t="shared" si="9"/>
        <v>0</v>
      </c>
      <c r="AI128" s="18" t="str">
        <f t="shared" si="10"/>
        <v/>
      </c>
      <c r="AJ128" s="18" t="str">
        <f t="shared" si="11"/>
        <v/>
      </c>
      <c r="AK128" s="18">
        <f t="shared" si="7"/>
        <v>0</v>
      </c>
      <c r="AL128" s="18" t="str">
        <f t="shared" si="8"/>
        <v/>
      </c>
      <c r="AM128" s="15"/>
      <c r="AN128" s="15"/>
      <c r="AO128" s="15"/>
      <c r="AP128" s="15"/>
      <c r="AQ128" s="15"/>
      <c r="AR128" s="15"/>
      <c r="AS128" s="15"/>
      <c r="AT128" s="15"/>
      <c r="AU128" s="15" t="s">
        <v>64</v>
      </c>
      <c r="AV128" s="15" t="s">
        <v>64</v>
      </c>
      <c r="AW128" s="19"/>
      <c r="AX128" s="19"/>
    </row>
    <row r="129" spans="1:50" ht="45" customHeight="1" x14ac:dyDescent="0.2">
      <c r="A129" s="15">
        <v>128</v>
      </c>
      <c r="B129" s="15" t="s">
        <v>519</v>
      </c>
      <c r="C129" s="15" t="s">
        <v>111</v>
      </c>
      <c r="D129" s="15" t="s">
        <v>94</v>
      </c>
      <c r="E129" s="15" t="s">
        <v>261</v>
      </c>
      <c r="F129" s="15" t="s">
        <v>262</v>
      </c>
      <c r="G129" s="15" t="s">
        <v>50</v>
      </c>
      <c r="H129" s="15" t="s">
        <v>263</v>
      </c>
      <c r="I129" s="15" t="s">
        <v>268</v>
      </c>
      <c r="J129" s="16">
        <v>43922</v>
      </c>
      <c r="K129" s="16">
        <v>44196</v>
      </c>
      <c r="L129" s="15" t="s">
        <v>156</v>
      </c>
      <c r="M129" s="15" t="s">
        <v>525</v>
      </c>
      <c r="N129" s="15" t="s">
        <v>119</v>
      </c>
      <c r="O129" s="15" t="s">
        <v>265</v>
      </c>
      <c r="P129" s="15" t="s">
        <v>2</v>
      </c>
      <c r="Q129" s="18">
        <f t="shared" si="12"/>
        <v>1</v>
      </c>
      <c r="R129" s="18">
        <v>0</v>
      </c>
      <c r="S129" s="18">
        <v>0.3</v>
      </c>
      <c r="T129" s="18">
        <v>0.3</v>
      </c>
      <c r="U129" s="18">
        <v>0.4</v>
      </c>
      <c r="V129" s="18">
        <v>0</v>
      </c>
      <c r="W129" s="18"/>
      <c r="X129" s="18">
        <v>0.3</v>
      </c>
      <c r="Y129" s="18" t="s">
        <v>572</v>
      </c>
      <c r="Z129" s="17">
        <v>0</v>
      </c>
      <c r="AA129" s="18"/>
      <c r="AB129" s="18">
        <v>0</v>
      </c>
      <c r="AC129" s="18"/>
      <c r="AD129" s="18"/>
      <c r="AE129" s="18"/>
      <c r="AF129" s="16"/>
      <c r="AG129" s="16"/>
      <c r="AH129" s="18">
        <f t="shared" si="9"/>
        <v>0.3</v>
      </c>
      <c r="AI129" s="18" t="str">
        <f t="shared" si="10"/>
        <v/>
      </c>
      <c r="AJ129" s="18">
        <f t="shared" si="11"/>
        <v>1</v>
      </c>
      <c r="AK129" s="18">
        <f t="shared" si="7"/>
        <v>0</v>
      </c>
      <c r="AL129" s="18">
        <f t="shared" si="8"/>
        <v>0</v>
      </c>
      <c r="AM129" s="15"/>
      <c r="AN129" s="15"/>
      <c r="AO129" s="15"/>
      <c r="AP129" s="15"/>
      <c r="AQ129" s="15"/>
      <c r="AR129" s="15" t="s">
        <v>63</v>
      </c>
      <c r="AS129" s="15"/>
      <c r="AT129" s="15"/>
      <c r="AU129" s="15" t="s">
        <v>64</v>
      </c>
      <c r="AV129" s="15" t="s">
        <v>573</v>
      </c>
      <c r="AW129" s="19"/>
      <c r="AX129" s="19"/>
    </row>
    <row r="130" spans="1:50" ht="45" customHeight="1" x14ac:dyDescent="0.2">
      <c r="A130" s="15">
        <v>129</v>
      </c>
      <c r="B130" s="15" t="s">
        <v>519</v>
      </c>
      <c r="C130" s="15" t="s">
        <v>111</v>
      </c>
      <c r="D130" s="15" t="s">
        <v>52</v>
      </c>
      <c r="E130" s="15" t="s">
        <v>261</v>
      </c>
      <c r="F130" s="15" t="s">
        <v>262</v>
      </c>
      <c r="G130" s="15" t="s">
        <v>50</v>
      </c>
      <c r="H130" s="15" t="s">
        <v>263</v>
      </c>
      <c r="I130" s="15" t="s">
        <v>272</v>
      </c>
      <c r="J130" s="16">
        <v>44013</v>
      </c>
      <c r="K130" s="16">
        <v>44043</v>
      </c>
      <c r="L130" s="15" t="s">
        <v>156</v>
      </c>
      <c r="M130" s="15" t="s">
        <v>525</v>
      </c>
      <c r="N130" s="15" t="s">
        <v>119</v>
      </c>
      <c r="O130" s="15" t="s">
        <v>265</v>
      </c>
      <c r="P130" s="15" t="s">
        <v>2</v>
      </c>
      <c r="Q130" s="18">
        <f t="shared" si="12"/>
        <v>1</v>
      </c>
      <c r="R130" s="18">
        <v>0</v>
      </c>
      <c r="S130" s="18">
        <v>0</v>
      </c>
      <c r="T130" s="18">
        <v>1</v>
      </c>
      <c r="U130" s="18">
        <v>0</v>
      </c>
      <c r="V130" s="18">
        <v>0</v>
      </c>
      <c r="W130" s="18"/>
      <c r="X130" s="18">
        <v>0</v>
      </c>
      <c r="Y130" s="18"/>
      <c r="Z130" s="17">
        <v>0</v>
      </c>
      <c r="AA130" s="18"/>
      <c r="AB130" s="18">
        <v>0</v>
      </c>
      <c r="AC130" s="18"/>
      <c r="AD130" s="18"/>
      <c r="AE130" s="18"/>
      <c r="AF130" s="16"/>
      <c r="AG130" s="18"/>
      <c r="AH130" s="18">
        <f t="shared" si="9"/>
        <v>0</v>
      </c>
      <c r="AI130" s="18" t="str">
        <f t="shared" si="10"/>
        <v/>
      </c>
      <c r="AJ130" s="18" t="str">
        <f t="shared" si="11"/>
        <v/>
      </c>
      <c r="AK130" s="18">
        <f t="shared" ref="AK130:AK193" si="13">IFERROR(IF(T130=0,"",IF((Z130/T130)&gt;1,1,(Z130/T130))),"")</f>
        <v>0</v>
      </c>
      <c r="AL130" s="18" t="str">
        <f t="shared" ref="AL130:AL193" si="14">IFERROR(IF(U130=0,"",IF((AB130/U130)&gt;1,1,(AB130/U130))),"")</f>
        <v/>
      </c>
      <c r="AM130" s="15"/>
      <c r="AN130" s="15"/>
      <c r="AO130" s="15"/>
      <c r="AP130" s="15"/>
      <c r="AQ130" s="15"/>
      <c r="AR130" s="15"/>
      <c r="AS130" s="15"/>
      <c r="AT130" s="15"/>
      <c r="AU130" s="15" t="s">
        <v>64</v>
      </c>
      <c r="AV130" s="15" t="s">
        <v>64</v>
      </c>
      <c r="AW130" s="19"/>
      <c r="AX130" s="19"/>
    </row>
    <row r="131" spans="1:50" ht="45" customHeight="1" x14ac:dyDescent="0.2">
      <c r="A131" s="15">
        <v>130</v>
      </c>
      <c r="B131" s="15" t="s">
        <v>519</v>
      </c>
      <c r="C131" s="15" t="s">
        <v>111</v>
      </c>
      <c r="D131" s="15" t="s">
        <v>52</v>
      </c>
      <c r="E131" s="15" t="s">
        <v>261</v>
      </c>
      <c r="F131" s="15" t="s">
        <v>262</v>
      </c>
      <c r="G131" s="15" t="s">
        <v>50</v>
      </c>
      <c r="H131" s="15" t="s">
        <v>263</v>
      </c>
      <c r="I131" s="15" t="s">
        <v>273</v>
      </c>
      <c r="J131" s="16">
        <v>44044</v>
      </c>
      <c r="K131" s="16">
        <v>44196</v>
      </c>
      <c r="L131" s="15" t="s">
        <v>156</v>
      </c>
      <c r="M131" s="15" t="s">
        <v>525</v>
      </c>
      <c r="N131" s="15" t="s">
        <v>119</v>
      </c>
      <c r="O131" s="15" t="s">
        <v>265</v>
      </c>
      <c r="P131" s="15" t="s">
        <v>2</v>
      </c>
      <c r="Q131" s="18">
        <f t="shared" si="12"/>
        <v>1</v>
      </c>
      <c r="R131" s="18">
        <v>0</v>
      </c>
      <c r="S131" s="18">
        <v>0</v>
      </c>
      <c r="T131" s="18">
        <v>0.4</v>
      </c>
      <c r="U131" s="18">
        <v>0.6</v>
      </c>
      <c r="V131" s="18">
        <v>0</v>
      </c>
      <c r="W131" s="18"/>
      <c r="X131" s="18">
        <v>0</v>
      </c>
      <c r="Y131" s="18"/>
      <c r="Z131" s="17">
        <v>0</v>
      </c>
      <c r="AA131" s="18"/>
      <c r="AB131" s="18">
        <v>0</v>
      </c>
      <c r="AC131" s="18"/>
      <c r="AD131" s="18"/>
      <c r="AE131" s="18"/>
      <c r="AF131" s="16"/>
      <c r="AG131" s="16"/>
      <c r="AH131" s="18">
        <f t="shared" ref="AH131:AH194" si="15">IFERROR(IF((V131+X131+Z131+AB131)/Q131&gt;1,1,(V131+X131+Z131+AB131)/Q131),0)</f>
        <v>0</v>
      </c>
      <c r="AI131" s="18" t="str">
        <f t="shared" ref="AI131:AI194" si="16">IFERROR(IF(R131=0,"",IF((V131/R131)&gt;1,1,(V131/R131))),"")</f>
        <v/>
      </c>
      <c r="AJ131" s="18" t="str">
        <f t="shared" ref="AJ131:AJ194" si="17">IFERROR(IF(S131=0,"",IF((X131/S131)&gt;1,1,(X131/S131))),"")</f>
        <v/>
      </c>
      <c r="AK131" s="18">
        <f t="shared" si="13"/>
        <v>0</v>
      </c>
      <c r="AL131" s="18">
        <f t="shared" si="14"/>
        <v>0</v>
      </c>
      <c r="AM131" s="15"/>
      <c r="AN131" s="15"/>
      <c r="AO131" s="15"/>
      <c r="AP131" s="15"/>
      <c r="AQ131" s="15"/>
      <c r="AR131" s="15"/>
      <c r="AS131" s="15"/>
      <c r="AT131" s="15"/>
      <c r="AU131" s="15" t="s">
        <v>64</v>
      </c>
      <c r="AV131" s="15" t="s">
        <v>64</v>
      </c>
      <c r="AW131" s="19"/>
      <c r="AX131" s="19"/>
    </row>
    <row r="132" spans="1:50" ht="45" customHeight="1" x14ac:dyDescent="0.2">
      <c r="A132" s="15">
        <v>131</v>
      </c>
      <c r="B132" s="15" t="s">
        <v>519</v>
      </c>
      <c r="C132" s="15" t="s">
        <v>111</v>
      </c>
      <c r="D132" s="15" t="s">
        <v>52</v>
      </c>
      <c r="E132" s="15" t="s">
        <v>261</v>
      </c>
      <c r="F132" s="15" t="s">
        <v>262</v>
      </c>
      <c r="G132" s="15" t="s">
        <v>50</v>
      </c>
      <c r="H132" s="15" t="s">
        <v>263</v>
      </c>
      <c r="I132" s="15" t="s">
        <v>355</v>
      </c>
      <c r="J132" s="16">
        <v>44013</v>
      </c>
      <c r="K132" s="16">
        <v>44043</v>
      </c>
      <c r="L132" s="15" t="s">
        <v>156</v>
      </c>
      <c r="M132" s="15" t="s">
        <v>525</v>
      </c>
      <c r="N132" s="15" t="s">
        <v>119</v>
      </c>
      <c r="O132" s="15" t="s">
        <v>265</v>
      </c>
      <c r="P132" s="15" t="s">
        <v>2</v>
      </c>
      <c r="Q132" s="18">
        <f t="shared" si="12"/>
        <v>1</v>
      </c>
      <c r="R132" s="18">
        <v>0</v>
      </c>
      <c r="S132" s="18">
        <v>0</v>
      </c>
      <c r="T132" s="18">
        <v>1</v>
      </c>
      <c r="U132" s="18">
        <v>0</v>
      </c>
      <c r="V132" s="18">
        <v>0</v>
      </c>
      <c r="W132" s="18"/>
      <c r="X132" s="18">
        <v>0</v>
      </c>
      <c r="Y132" s="18"/>
      <c r="Z132" s="17">
        <v>0</v>
      </c>
      <c r="AA132" s="18"/>
      <c r="AB132" s="18">
        <v>0</v>
      </c>
      <c r="AC132" s="18"/>
      <c r="AD132" s="18"/>
      <c r="AE132" s="18"/>
      <c r="AF132" s="16"/>
      <c r="AG132" s="18"/>
      <c r="AH132" s="18">
        <f t="shared" si="15"/>
        <v>0</v>
      </c>
      <c r="AI132" s="18" t="str">
        <f t="shared" si="16"/>
        <v/>
      </c>
      <c r="AJ132" s="18" t="str">
        <f t="shared" si="17"/>
        <v/>
      </c>
      <c r="AK132" s="18">
        <f t="shared" si="13"/>
        <v>0</v>
      </c>
      <c r="AL132" s="18" t="str">
        <f t="shared" si="14"/>
        <v/>
      </c>
      <c r="AM132" s="15"/>
      <c r="AN132" s="15"/>
      <c r="AO132" s="15"/>
      <c r="AP132" s="15"/>
      <c r="AQ132" s="15"/>
      <c r="AR132" s="15"/>
      <c r="AS132" s="15"/>
      <c r="AT132" s="15"/>
      <c r="AU132" s="15" t="s">
        <v>64</v>
      </c>
      <c r="AV132" s="15" t="s">
        <v>64</v>
      </c>
      <c r="AW132" s="19"/>
      <c r="AX132" s="19"/>
    </row>
    <row r="133" spans="1:50" ht="45" customHeight="1" x14ac:dyDescent="0.2">
      <c r="A133" s="15">
        <v>132</v>
      </c>
      <c r="B133" s="15" t="s">
        <v>574</v>
      </c>
      <c r="C133" s="15" t="s">
        <v>575</v>
      </c>
      <c r="D133" s="15" t="s">
        <v>52</v>
      </c>
      <c r="E133" s="15" t="s">
        <v>53</v>
      </c>
      <c r="F133" s="15" t="s">
        <v>54</v>
      </c>
      <c r="G133" s="15" t="s">
        <v>576</v>
      </c>
      <c r="H133" s="15" t="s">
        <v>577</v>
      </c>
      <c r="I133" s="15" t="s">
        <v>578</v>
      </c>
      <c r="J133" s="16">
        <v>43983</v>
      </c>
      <c r="K133" s="16">
        <v>44196</v>
      </c>
      <c r="L133" s="15" t="s">
        <v>579</v>
      </c>
      <c r="M133" s="15" t="s">
        <v>580</v>
      </c>
      <c r="N133" s="15" t="s">
        <v>59</v>
      </c>
      <c r="O133" s="15" t="s">
        <v>581</v>
      </c>
      <c r="P133" s="15" t="s">
        <v>61</v>
      </c>
      <c r="Q133" s="17">
        <f>SUM(R133:U133)</f>
        <v>27</v>
      </c>
      <c r="R133" s="17">
        <v>0</v>
      </c>
      <c r="S133" s="17">
        <v>16</v>
      </c>
      <c r="T133" s="17">
        <v>4</v>
      </c>
      <c r="U133" s="17">
        <v>7</v>
      </c>
      <c r="V133" s="17">
        <v>0</v>
      </c>
      <c r="W133" s="17"/>
      <c r="X133" s="17">
        <v>1</v>
      </c>
      <c r="Y133" s="17" t="s">
        <v>582</v>
      </c>
      <c r="Z133" s="17">
        <v>0</v>
      </c>
      <c r="AA133" s="17"/>
      <c r="AB133" s="17">
        <v>0</v>
      </c>
      <c r="AC133" s="17"/>
      <c r="AD133" s="16"/>
      <c r="AE133" s="16"/>
      <c r="AF133" s="16"/>
      <c r="AG133" s="16"/>
      <c r="AH133" s="18">
        <f t="shared" si="15"/>
        <v>3.7037037037037035E-2</v>
      </c>
      <c r="AI133" s="18" t="str">
        <f t="shared" si="16"/>
        <v/>
      </c>
      <c r="AJ133" s="18">
        <f t="shared" si="17"/>
        <v>6.25E-2</v>
      </c>
      <c r="AK133" s="18">
        <f t="shared" si="13"/>
        <v>0</v>
      </c>
      <c r="AL133" s="18">
        <f t="shared" si="14"/>
        <v>0</v>
      </c>
      <c r="AM133" s="15"/>
      <c r="AN133" s="15"/>
      <c r="AO133" s="15"/>
      <c r="AP133" s="15"/>
      <c r="AQ133" s="15"/>
      <c r="AR133" s="15" t="s">
        <v>63</v>
      </c>
      <c r="AS133" s="15"/>
      <c r="AT133" s="15"/>
      <c r="AU133" s="15" t="s">
        <v>64</v>
      </c>
      <c r="AV133" s="15" t="s">
        <v>583</v>
      </c>
      <c r="AW133" s="15"/>
      <c r="AX133" s="19"/>
    </row>
    <row r="134" spans="1:50" ht="45" customHeight="1" x14ac:dyDescent="0.2">
      <c r="A134" s="15">
        <v>133</v>
      </c>
      <c r="B134" s="15" t="s">
        <v>574</v>
      </c>
      <c r="C134" s="15" t="s">
        <v>575</v>
      </c>
      <c r="D134" s="15" t="s">
        <v>52</v>
      </c>
      <c r="E134" s="15" t="s">
        <v>53</v>
      </c>
      <c r="F134" s="15" t="s">
        <v>54</v>
      </c>
      <c r="G134" s="15" t="s">
        <v>576</v>
      </c>
      <c r="H134" s="15" t="s">
        <v>577</v>
      </c>
      <c r="I134" s="15" t="s">
        <v>584</v>
      </c>
      <c r="J134" s="16">
        <v>43891</v>
      </c>
      <c r="K134" s="16">
        <v>44196</v>
      </c>
      <c r="L134" s="15" t="s">
        <v>115</v>
      </c>
      <c r="M134" s="15" t="s">
        <v>580</v>
      </c>
      <c r="N134" s="15" t="s">
        <v>59</v>
      </c>
      <c r="O134" s="15" t="s">
        <v>581</v>
      </c>
      <c r="P134" s="15" t="s">
        <v>61</v>
      </c>
      <c r="Q134" s="17">
        <f t="shared" ref="Q134:Q197" si="18">SUM(R134:U134)</f>
        <v>70</v>
      </c>
      <c r="R134" s="17">
        <v>19</v>
      </c>
      <c r="S134" s="17">
        <v>17</v>
      </c>
      <c r="T134" s="17">
        <v>20</v>
      </c>
      <c r="U134" s="17">
        <v>14</v>
      </c>
      <c r="V134" s="17">
        <v>18</v>
      </c>
      <c r="W134" s="17" t="s">
        <v>585</v>
      </c>
      <c r="X134" s="17">
        <v>16</v>
      </c>
      <c r="Y134" s="17" t="s">
        <v>586</v>
      </c>
      <c r="Z134" s="17">
        <v>0</v>
      </c>
      <c r="AA134" s="17"/>
      <c r="AB134" s="17">
        <v>0</v>
      </c>
      <c r="AC134" s="17"/>
      <c r="AD134" s="16"/>
      <c r="AE134" s="16"/>
      <c r="AF134" s="16"/>
      <c r="AG134" s="16"/>
      <c r="AH134" s="18">
        <f t="shared" si="15"/>
        <v>0.48571428571428571</v>
      </c>
      <c r="AI134" s="18">
        <f t="shared" si="16"/>
        <v>0.94736842105263153</v>
      </c>
      <c r="AJ134" s="18">
        <f t="shared" si="17"/>
        <v>0.94117647058823528</v>
      </c>
      <c r="AK134" s="18">
        <f t="shared" si="13"/>
        <v>0</v>
      </c>
      <c r="AL134" s="18">
        <f t="shared" si="14"/>
        <v>0</v>
      </c>
      <c r="AM134" s="15"/>
      <c r="AN134" s="15"/>
      <c r="AO134" s="15"/>
      <c r="AP134" s="15"/>
      <c r="AQ134" s="15" t="s">
        <v>63</v>
      </c>
      <c r="AR134" s="15" t="s">
        <v>63</v>
      </c>
      <c r="AS134" s="15"/>
      <c r="AT134" s="15"/>
      <c r="AU134" s="15" t="s">
        <v>587</v>
      </c>
      <c r="AV134" s="15" t="s">
        <v>588</v>
      </c>
      <c r="AW134" s="19"/>
      <c r="AX134" s="19"/>
    </row>
    <row r="135" spans="1:50" ht="45" customHeight="1" x14ac:dyDescent="0.2">
      <c r="A135" s="15">
        <v>134</v>
      </c>
      <c r="B135" s="15" t="s">
        <v>574</v>
      </c>
      <c r="C135" s="15" t="s">
        <v>589</v>
      </c>
      <c r="D135" s="15" t="s">
        <v>52</v>
      </c>
      <c r="E135" s="15" t="s">
        <v>53</v>
      </c>
      <c r="F135" s="15" t="s">
        <v>54</v>
      </c>
      <c r="G135" s="15" t="s">
        <v>576</v>
      </c>
      <c r="H135" s="15" t="s">
        <v>577</v>
      </c>
      <c r="I135" s="15" t="s">
        <v>590</v>
      </c>
      <c r="J135" s="16">
        <v>43891</v>
      </c>
      <c r="K135" s="16">
        <v>44196</v>
      </c>
      <c r="L135" s="15" t="s">
        <v>591</v>
      </c>
      <c r="M135" s="15" t="s">
        <v>580</v>
      </c>
      <c r="N135" s="15" t="s">
        <v>59</v>
      </c>
      <c r="O135" s="15" t="s">
        <v>592</v>
      </c>
      <c r="P135" s="15" t="s">
        <v>61</v>
      </c>
      <c r="Q135" s="17">
        <f t="shared" si="18"/>
        <v>4</v>
      </c>
      <c r="R135" s="17">
        <v>1</v>
      </c>
      <c r="S135" s="17">
        <v>1</v>
      </c>
      <c r="T135" s="17">
        <v>1</v>
      </c>
      <c r="U135" s="17">
        <v>1</v>
      </c>
      <c r="V135" s="17">
        <v>1</v>
      </c>
      <c r="W135" s="17" t="s">
        <v>593</v>
      </c>
      <c r="X135" s="17">
        <v>1</v>
      </c>
      <c r="Y135" s="17" t="s">
        <v>594</v>
      </c>
      <c r="Z135" s="17">
        <v>0</v>
      </c>
      <c r="AA135" s="17"/>
      <c r="AB135" s="17">
        <v>0</v>
      </c>
      <c r="AC135" s="17"/>
      <c r="AD135" s="16"/>
      <c r="AE135" s="16"/>
      <c r="AF135" s="16"/>
      <c r="AG135" s="16"/>
      <c r="AH135" s="18">
        <f t="shared" si="15"/>
        <v>0.5</v>
      </c>
      <c r="AI135" s="18">
        <f t="shared" si="16"/>
        <v>1</v>
      </c>
      <c r="AJ135" s="18">
        <f t="shared" si="17"/>
        <v>1</v>
      </c>
      <c r="AK135" s="18">
        <f t="shared" si="13"/>
        <v>0</v>
      </c>
      <c r="AL135" s="18">
        <f t="shared" si="14"/>
        <v>0</v>
      </c>
      <c r="AM135" s="15"/>
      <c r="AN135" s="15"/>
      <c r="AO135" s="15"/>
      <c r="AP135" s="15"/>
      <c r="AQ135" s="15" t="s">
        <v>63</v>
      </c>
      <c r="AR135" s="15" t="s">
        <v>63</v>
      </c>
      <c r="AS135" s="15"/>
      <c r="AT135" s="15"/>
      <c r="AU135" s="15" t="s">
        <v>595</v>
      </c>
      <c r="AV135" s="15" t="s">
        <v>595</v>
      </c>
      <c r="AW135" s="19"/>
      <c r="AX135" s="19"/>
    </row>
    <row r="136" spans="1:50" ht="45" customHeight="1" x14ac:dyDescent="0.2">
      <c r="A136" s="15">
        <v>135</v>
      </c>
      <c r="B136" s="15" t="s">
        <v>574</v>
      </c>
      <c r="C136" s="15" t="s">
        <v>111</v>
      </c>
      <c r="D136" s="15" t="s">
        <v>596</v>
      </c>
      <c r="E136" s="15" t="s">
        <v>112</v>
      </c>
      <c r="F136" s="15" t="s">
        <v>597</v>
      </c>
      <c r="G136" s="15" t="s">
        <v>50</v>
      </c>
      <c r="H136" s="15" t="s">
        <v>113</v>
      </c>
      <c r="I136" s="15" t="s">
        <v>598</v>
      </c>
      <c r="J136" s="16">
        <v>44044</v>
      </c>
      <c r="K136" s="16">
        <v>44074</v>
      </c>
      <c r="L136" s="15" t="s">
        <v>156</v>
      </c>
      <c r="M136" s="15" t="s">
        <v>580</v>
      </c>
      <c r="N136" s="15" t="s">
        <v>59</v>
      </c>
      <c r="O136" s="15" t="s">
        <v>599</v>
      </c>
      <c r="P136" s="15" t="s">
        <v>2</v>
      </c>
      <c r="Q136" s="17">
        <f t="shared" si="18"/>
        <v>2</v>
      </c>
      <c r="R136" s="17">
        <v>0</v>
      </c>
      <c r="S136" s="17">
        <v>0</v>
      </c>
      <c r="T136" s="17">
        <v>2</v>
      </c>
      <c r="U136" s="17">
        <v>0</v>
      </c>
      <c r="V136" s="17">
        <v>0</v>
      </c>
      <c r="W136" s="17"/>
      <c r="X136" s="17">
        <v>0</v>
      </c>
      <c r="Y136" s="17"/>
      <c r="Z136" s="17">
        <v>0</v>
      </c>
      <c r="AA136" s="17"/>
      <c r="AB136" s="17">
        <v>0</v>
      </c>
      <c r="AC136" s="17"/>
      <c r="AD136" s="16"/>
      <c r="AE136" s="16"/>
      <c r="AF136" s="16"/>
      <c r="AG136" s="16"/>
      <c r="AH136" s="18">
        <f t="shared" si="15"/>
        <v>0</v>
      </c>
      <c r="AI136" s="18" t="str">
        <f t="shared" si="16"/>
        <v/>
      </c>
      <c r="AJ136" s="18" t="str">
        <f t="shared" si="17"/>
        <v/>
      </c>
      <c r="AK136" s="18">
        <f t="shared" si="13"/>
        <v>0</v>
      </c>
      <c r="AL136" s="18" t="str">
        <f t="shared" si="14"/>
        <v/>
      </c>
      <c r="AM136" s="15"/>
      <c r="AN136" s="15"/>
      <c r="AO136" s="15"/>
      <c r="AP136" s="15"/>
      <c r="AQ136" s="15"/>
      <c r="AR136" s="15"/>
      <c r="AS136" s="15"/>
      <c r="AT136" s="15"/>
      <c r="AU136" s="15" t="s">
        <v>64</v>
      </c>
      <c r="AV136" s="15" t="s">
        <v>64</v>
      </c>
      <c r="AW136" s="19"/>
      <c r="AX136" s="19"/>
    </row>
    <row r="137" spans="1:50" ht="45" customHeight="1" x14ac:dyDescent="0.2">
      <c r="A137" s="15">
        <v>136</v>
      </c>
      <c r="B137" s="15" t="s">
        <v>574</v>
      </c>
      <c r="C137" s="15" t="s">
        <v>111</v>
      </c>
      <c r="D137" s="15" t="s">
        <v>596</v>
      </c>
      <c r="E137" s="15" t="s">
        <v>112</v>
      </c>
      <c r="F137" s="15" t="s">
        <v>597</v>
      </c>
      <c r="G137" s="15" t="s">
        <v>50</v>
      </c>
      <c r="H137" s="15" t="s">
        <v>113</v>
      </c>
      <c r="I137" s="15" t="s">
        <v>600</v>
      </c>
      <c r="J137" s="16">
        <v>44075</v>
      </c>
      <c r="K137" s="16">
        <v>44104</v>
      </c>
      <c r="L137" s="15" t="s">
        <v>156</v>
      </c>
      <c r="M137" s="15" t="s">
        <v>580</v>
      </c>
      <c r="N137" s="15" t="s">
        <v>59</v>
      </c>
      <c r="O137" s="15" t="s">
        <v>599</v>
      </c>
      <c r="P137" s="15" t="s">
        <v>2</v>
      </c>
      <c r="Q137" s="17">
        <f t="shared" si="18"/>
        <v>3</v>
      </c>
      <c r="R137" s="17">
        <v>1</v>
      </c>
      <c r="S137" s="17">
        <v>1</v>
      </c>
      <c r="T137" s="17">
        <v>1</v>
      </c>
      <c r="U137" s="17">
        <v>0</v>
      </c>
      <c r="V137" s="17">
        <v>1</v>
      </c>
      <c r="W137" s="17"/>
      <c r="X137" s="17">
        <v>1</v>
      </c>
      <c r="Y137" s="17" t="s">
        <v>601</v>
      </c>
      <c r="Z137" s="17">
        <v>0</v>
      </c>
      <c r="AA137" s="17"/>
      <c r="AB137" s="17">
        <v>0</v>
      </c>
      <c r="AC137" s="17"/>
      <c r="AD137" s="16"/>
      <c r="AE137" s="16"/>
      <c r="AF137" s="16"/>
      <c r="AG137" s="16"/>
      <c r="AH137" s="18">
        <f t="shared" si="15"/>
        <v>0.66666666666666663</v>
      </c>
      <c r="AI137" s="18">
        <f t="shared" si="16"/>
        <v>1</v>
      </c>
      <c r="AJ137" s="18">
        <f t="shared" si="17"/>
        <v>1</v>
      </c>
      <c r="AK137" s="18">
        <f t="shared" si="13"/>
        <v>0</v>
      </c>
      <c r="AL137" s="18" t="str">
        <f t="shared" si="14"/>
        <v/>
      </c>
      <c r="AM137" s="15"/>
      <c r="AN137" s="15"/>
      <c r="AO137" s="15"/>
      <c r="AP137" s="15"/>
      <c r="AQ137" s="15" t="s">
        <v>178</v>
      </c>
      <c r="AR137" s="15" t="s">
        <v>63</v>
      </c>
      <c r="AS137" s="15"/>
      <c r="AT137" s="15"/>
      <c r="AU137" s="15" t="s">
        <v>602</v>
      </c>
      <c r="AV137" s="15" t="s">
        <v>603</v>
      </c>
      <c r="AW137" s="19"/>
      <c r="AX137" s="19"/>
    </row>
    <row r="138" spans="1:50" ht="45" customHeight="1" x14ac:dyDescent="0.2">
      <c r="A138" s="15">
        <v>137</v>
      </c>
      <c r="B138" s="15" t="s">
        <v>574</v>
      </c>
      <c r="C138" s="15" t="s">
        <v>111</v>
      </c>
      <c r="D138" s="15" t="s">
        <v>596</v>
      </c>
      <c r="E138" s="15" t="s">
        <v>112</v>
      </c>
      <c r="F138" s="15" t="s">
        <v>597</v>
      </c>
      <c r="G138" s="15" t="s">
        <v>50</v>
      </c>
      <c r="H138" s="15" t="s">
        <v>113</v>
      </c>
      <c r="I138" s="15" t="s">
        <v>604</v>
      </c>
      <c r="J138" s="16">
        <v>44044</v>
      </c>
      <c r="K138" s="16">
        <v>44074</v>
      </c>
      <c r="L138" s="15" t="s">
        <v>156</v>
      </c>
      <c r="M138" s="15" t="s">
        <v>580</v>
      </c>
      <c r="N138" s="15" t="s">
        <v>59</v>
      </c>
      <c r="O138" s="15" t="s">
        <v>599</v>
      </c>
      <c r="P138" s="15" t="s">
        <v>2</v>
      </c>
      <c r="Q138" s="17">
        <f t="shared" si="18"/>
        <v>1</v>
      </c>
      <c r="R138" s="17">
        <v>0</v>
      </c>
      <c r="S138" s="17">
        <v>0</v>
      </c>
      <c r="T138" s="17">
        <v>1</v>
      </c>
      <c r="U138" s="17">
        <v>0</v>
      </c>
      <c r="V138" s="17">
        <v>0</v>
      </c>
      <c r="W138" s="17"/>
      <c r="X138" s="17">
        <v>0</v>
      </c>
      <c r="Y138" s="17"/>
      <c r="Z138" s="17">
        <v>0</v>
      </c>
      <c r="AA138" s="17"/>
      <c r="AB138" s="17">
        <v>0</v>
      </c>
      <c r="AC138" s="17"/>
      <c r="AD138" s="16"/>
      <c r="AE138" s="16"/>
      <c r="AF138" s="16"/>
      <c r="AG138" s="16"/>
      <c r="AH138" s="18">
        <f t="shared" si="15"/>
        <v>0</v>
      </c>
      <c r="AI138" s="18" t="str">
        <f t="shared" si="16"/>
        <v/>
      </c>
      <c r="AJ138" s="18" t="str">
        <f t="shared" si="17"/>
        <v/>
      </c>
      <c r="AK138" s="18">
        <f t="shared" si="13"/>
        <v>0</v>
      </c>
      <c r="AL138" s="18" t="str">
        <f t="shared" si="14"/>
        <v/>
      </c>
      <c r="AM138" s="15"/>
      <c r="AN138" s="15"/>
      <c r="AO138" s="15"/>
      <c r="AP138" s="15"/>
      <c r="AQ138" s="15"/>
      <c r="AR138" s="15"/>
      <c r="AS138" s="15"/>
      <c r="AT138" s="15"/>
      <c r="AU138" s="15" t="s">
        <v>64</v>
      </c>
      <c r="AV138" s="15" t="s">
        <v>64</v>
      </c>
      <c r="AW138" s="19"/>
      <c r="AX138" s="19"/>
    </row>
    <row r="139" spans="1:50" ht="45" customHeight="1" x14ac:dyDescent="0.2">
      <c r="A139" s="15">
        <v>138</v>
      </c>
      <c r="B139" s="15" t="s">
        <v>574</v>
      </c>
      <c r="C139" s="15" t="s">
        <v>111</v>
      </c>
      <c r="D139" s="15" t="s">
        <v>596</v>
      </c>
      <c r="E139" s="15" t="s">
        <v>112</v>
      </c>
      <c r="F139" s="15" t="s">
        <v>597</v>
      </c>
      <c r="G139" s="15" t="s">
        <v>50</v>
      </c>
      <c r="H139" s="15" t="s">
        <v>113</v>
      </c>
      <c r="I139" s="15" t="s">
        <v>605</v>
      </c>
      <c r="J139" s="16">
        <v>44136</v>
      </c>
      <c r="K139" s="16">
        <v>44165</v>
      </c>
      <c r="L139" s="15" t="s">
        <v>156</v>
      </c>
      <c r="M139" s="15" t="s">
        <v>580</v>
      </c>
      <c r="N139" s="15" t="s">
        <v>59</v>
      </c>
      <c r="O139" s="15" t="s">
        <v>599</v>
      </c>
      <c r="P139" s="15" t="s">
        <v>2</v>
      </c>
      <c r="Q139" s="17">
        <f t="shared" si="18"/>
        <v>1</v>
      </c>
      <c r="R139" s="17">
        <v>0</v>
      </c>
      <c r="S139" s="17">
        <v>0</v>
      </c>
      <c r="T139" s="17">
        <v>0</v>
      </c>
      <c r="U139" s="17">
        <v>1</v>
      </c>
      <c r="V139" s="17">
        <v>0</v>
      </c>
      <c r="W139" s="17"/>
      <c r="X139" s="17">
        <v>0</v>
      </c>
      <c r="Y139" s="17"/>
      <c r="Z139" s="17">
        <v>0</v>
      </c>
      <c r="AA139" s="17"/>
      <c r="AB139" s="17">
        <v>0</v>
      </c>
      <c r="AC139" s="17"/>
      <c r="AD139" s="16"/>
      <c r="AE139" s="16"/>
      <c r="AF139" s="16"/>
      <c r="AG139" s="16"/>
      <c r="AH139" s="18">
        <f t="shared" si="15"/>
        <v>0</v>
      </c>
      <c r="AI139" s="18" t="str">
        <f t="shared" si="16"/>
        <v/>
      </c>
      <c r="AJ139" s="18" t="str">
        <f t="shared" si="17"/>
        <v/>
      </c>
      <c r="AK139" s="18" t="str">
        <f t="shared" si="13"/>
        <v/>
      </c>
      <c r="AL139" s="18">
        <f t="shared" si="14"/>
        <v>0</v>
      </c>
      <c r="AM139" s="15"/>
      <c r="AN139" s="15"/>
      <c r="AO139" s="15"/>
      <c r="AP139" s="15"/>
      <c r="AQ139" s="15"/>
      <c r="AR139" s="15"/>
      <c r="AS139" s="15"/>
      <c r="AT139" s="15"/>
      <c r="AU139" s="15" t="s">
        <v>64</v>
      </c>
      <c r="AV139" s="15" t="s">
        <v>64</v>
      </c>
      <c r="AW139" s="19"/>
      <c r="AX139" s="19"/>
    </row>
    <row r="140" spans="1:50" ht="45" customHeight="1" x14ac:dyDescent="0.2">
      <c r="A140" s="15">
        <v>139</v>
      </c>
      <c r="B140" s="15" t="s">
        <v>606</v>
      </c>
      <c r="C140" s="15" t="s">
        <v>607</v>
      </c>
      <c r="D140" s="15" t="s">
        <v>94</v>
      </c>
      <c r="E140" s="15" t="s">
        <v>278</v>
      </c>
      <c r="F140" s="15" t="s">
        <v>521</v>
      </c>
      <c r="G140" s="15" t="s">
        <v>522</v>
      </c>
      <c r="H140" s="15" t="s">
        <v>608</v>
      </c>
      <c r="I140" s="15" t="s">
        <v>609</v>
      </c>
      <c r="J140" s="16">
        <v>43831</v>
      </c>
      <c r="K140" s="16">
        <v>44074</v>
      </c>
      <c r="L140" s="15" t="s">
        <v>156</v>
      </c>
      <c r="M140" s="15" t="s">
        <v>610</v>
      </c>
      <c r="N140" s="15" t="s">
        <v>119</v>
      </c>
      <c r="O140" s="15" t="s">
        <v>611</v>
      </c>
      <c r="P140" s="15" t="s">
        <v>186</v>
      </c>
      <c r="Q140" s="18">
        <f t="shared" si="18"/>
        <v>1</v>
      </c>
      <c r="R140" s="18">
        <v>0.36</v>
      </c>
      <c r="S140" s="18">
        <v>0.36</v>
      </c>
      <c r="T140" s="18">
        <v>0.28000000000000003</v>
      </c>
      <c r="U140" s="18">
        <v>0</v>
      </c>
      <c r="V140" s="18">
        <v>0.36</v>
      </c>
      <c r="W140" s="18" t="s">
        <v>612</v>
      </c>
      <c r="X140" s="18">
        <v>0.36</v>
      </c>
      <c r="Y140" s="18" t="s">
        <v>613</v>
      </c>
      <c r="Z140" s="17">
        <v>0</v>
      </c>
      <c r="AA140" s="18"/>
      <c r="AB140" s="18">
        <v>0</v>
      </c>
      <c r="AC140" s="18"/>
      <c r="AD140" s="18"/>
      <c r="AE140" s="18"/>
      <c r="AF140" s="16"/>
      <c r="AG140" s="18"/>
      <c r="AH140" s="18">
        <f t="shared" si="15"/>
        <v>0.72</v>
      </c>
      <c r="AI140" s="18">
        <f t="shared" si="16"/>
        <v>1</v>
      </c>
      <c r="AJ140" s="18">
        <f t="shared" si="17"/>
        <v>1</v>
      </c>
      <c r="AK140" s="18">
        <f t="shared" si="13"/>
        <v>0</v>
      </c>
      <c r="AL140" s="18" t="str">
        <f t="shared" si="14"/>
        <v/>
      </c>
      <c r="AM140" s="15"/>
      <c r="AN140" s="15"/>
      <c r="AO140" s="15"/>
      <c r="AP140" s="15"/>
      <c r="AQ140" s="15" t="s">
        <v>63</v>
      </c>
      <c r="AR140" s="15" t="s">
        <v>178</v>
      </c>
      <c r="AS140" s="15"/>
      <c r="AT140" s="15"/>
      <c r="AU140" s="15" t="s">
        <v>614</v>
      </c>
      <c r="AV140" s="15" t="s">
        <v>615</v>
      </c>
      <c r="AW140" s="15"/>
      <c r="AX140" s="19"/>
    </row>
    <row r="141" spans="1:50" ht="45" customHeight="1" x14ac:dyDescent="0.2">
      <c r="A141" s="15">
        <v>140</v>
      </c>
      <c r="B141" s="15" t="s">
        <v>606</v>
      </c>
      <c r="C141" s="15" t="s">
        <v>607</v>
      </c>
      <c r="D141" s="15" t="s">
        <v>94</v>
      </c>
      <c r="E141" s="15" t="s">
        <v>278</v>
      </c>
      <c r="F141" s="15" t="s">
        <v>521</v>
      </c>
      <c r="G141" s="15" t="s">
        <v>522</v>
      </c>
      <c r="H141" s="15" t="s">
        <v>608</v>
      </c>
      <c r="I141" s="15" t="s">
        <v>616</v>
      </c>
      <c r="J141" s="16">
        <v>44075</v>
      </c>
      <c r="K141" s="16">
        <v>44104</v>
      </c>
      <c r="L141" s="15" t="s">
        <v>156</v>
      </c>
      <c r="M141" s="15" t="s">
        <v>610</v>
      </c>
      <c r="N141" s="15" t="s">
        <v>59</v>
      </c>
      <c r="O141" s="15" t="s">
        <v>611</v>
      </c>
      <c r="P141" s="15" t="s">
        <v>186</v>
      </c>
      <c r="Q141" s="17">
        <f t="shared" si="18"/>
        <v>1.3599999999999999</v>
      </c>
      <c r="R141" s="17">
        <v>0.36</v>
      </c>
      <c r="S141" s="17">
        <v>0</v>
      </c>
      <c r="T141" s="17">
        <v>1</v>
      </c>
      <c r="U141" s="17">
        <v>0</v>
      </c>
      <c r="V141" s="17">
        <v>0</v>
      </c>
      <c r="W141" s="17"/>
      <c r="X141" s="17">
        <v>0</v>
      </c>
      <c r="Y141" s="17"/>
      <c r="Z141" s="17">
        <v>0</v>
      </c>
      <c r="AA141" s="17"/>
      <c r="AB141" s="17">
        <v>0</v>
      </c>
      <c r="AC141" s="18"/>
      <c r="AD141" s="18"/>
      <c r="AE141" s="18"/>
      <c r="AF141" s="16"/>
      <c r="AG141" s="16"/>
      <c r="AH141" s="18">
        <f t="shared" si="15"/>
        <v>0</v>
      </c>
      <c r="AI141" s="18">
        <f t="shared" si="16"/>
        <v>0</v>
      </c>
      <c r="AJ141" s="18" t="str">
        <f t="shared" si="17"/>
        <v/>
      </c>
      <c r="AK141" s="18">
        <f t="shared" si="13"/>
        <v>0</v>
      </c>
      <c r="AL141" s="18" t="str">
        <f t="shared" si="14"/>
        <v/>
      </c>
      <c r="AM141" s="15"/>
      <c r="AN141" s="15"/>
      <c r="AO141" s="15"/>
      <c r="AP141" s="15"/>
      <c r="AQ141" s="15" t="s">
        <v>178</v>
      </c>
      <c r="AR141" s="15"/>
      <c r="AS141" s="15"/>
      <c r="AT141" s="15"/>
      <c r="AU141" s="15" t="s">
        <v>617</v>
      </c>
      <c r="AV141" s="15"/>
      <c r="AW141" s="19"/>
      <c r="AX141" s="19"/>
    </row>
    <row r="142" spans="1:50" ht="45" customHeight="1" x14ac:dyDescent="0.2">
      <c r="A142" s="15">
        <v>141</v>
      </c>
      <c r="B142" s="15" t="s">
        <v>606</v>
      </c>
      <c r="C142" s="15" t="s">
        <v>607</v>
      </c>
      <c r="D142" s="15" t="s">
        <v>94</v>
      </c>
      <c r="E142" s="15" t="s">
        <v>278</v>
      </c>
      <c r="F142" s="15" t="s">
        <v>521</v>
      </c>
      <c r="G142" s="15" t="s">
        <v>522</v>
      </c>
      <c r="H142" s="15" t="s">
        <v>608</v>
      </c>
      <c r="I142" s="15" t="s">
        <v>618</v>
      </c>
      <c r="J142" s="16">
        <v>43831</v>
      </c>
      <c r="K142" s="16">
        <v>44196</v>
      </c>
      <c r="L142" s="15" t="s">
        <v>156</v>
      </c>
      <c r="M142" s="15" t="s">
        <v>610</v>
      </c>
      <c r="N142" s="15" t="s">
        <v>119</v>
      </c>
      <c r="O142" s="15" t="s">
        <v>611</v>
      </c>
      <c r="P142" s="15" t="s">
        <v>186</v>
      </c>
      <c r="Q142" s="18">
        <f t="shared" si="18"/>
        <v>0.99999999999999989</v>
      </c>
      <c r="R142" s="18">
        <v>0.36</v>
      </c>
      <c r="S142" s="18">
        <v>0.22</v>
      </c>
      <c r="T142" s="18">
        <v>0.21</v>
      </c>
      <c r="U142" s="18">
        <v>0.21</v>
      </c>
      <c r="V142" s="18">
        <v>0.36</v>
      </c>
      <c r="W142" s="18" t="s">
        <v>619</v>
      </c>
      <c r="X142" s="18">
        <v>0.08</v>
      </c>
      <c r="Y142" s="18" t="s">
        <v>620</v>
      </c>
      <c r="Z142" s="17">
        <v>0</v>
      </c>
      <c r="AA142" s="18"/>
      <c r="AB142" s="18">
        <v>0</v>
      </c>
      <c r="AC142" s="18"/>
      <c r="AD142" s="18"/>
      <c r="AE142" s="18"/>
      <c r="AF142" s="16"/>
      <c r="AG142" s="18"/>
      <c r="AH142" s="18">
        <f t="shared" si="15"/>
        <v>0.44000000000000006</v>
      </c>
      <c r="AI142" s="18">
        <f t="shared" si="16"/>
        <v>1</v>
      </c>
      <c r="AJ142" s="18">
        <f t="shared" si="17"/>
        <v>0.36363636363636365</v>
      </c>
      <c r="AK142" s="18">
        <f t="shared" si="13"/>
        <v>0</v>
      </c>
      <c r="AL142" s="18">
        <f t="shared" si="14"/>
        <v>0</v>
      </c>
      <c r="AM142" s="15"/>
      <c r="AN142" s="15"/>
      <c r="AO142" s="15"/>
      <c r="AP142" s="15"/>
      <c r="AQ142" s="15" t="s">
        <v>178</v>
      </c>
      <c r="AR142" s="15" t="s">
        <v>63</v>
      </c>
      <c r="AS142" s="15"/>
      <c r="AT142" s="15"/>
      <c r="AU142" s="15" t="s">
        <v>621</v>
      </c>
      <c r="AV142" s="15" t="s">
        <v>622</v>
      </c>
      <c r="AW142" s="19"/>
      <c r="AX142" s="19"/>
    </row>
    <row r="143" spans="1:50" ht="45" customHeight="1" x14ac:dyDescent="0.2">
      <c r="A143" s="15">
        <v>142</v>
      </c>
      <c r="B143" s="15" t="s">
        <v>606</v>
      </c>
      <c r="C143" s="15" t="s">
        <v>607</v>
      </c>
      <c r="D143" s="15" t="s">
        <v>94</v>
      </c>
      <c r="E143" s="15" t="s">
        <v>278</v>
      </c>
      <c r="F143" s="15" t="s">
        <v>521</v>
      </c>
      <c r="G143" s="15" t="s">
        <v>522</v>
      </c>
      <c r="H143" s="15" t="s">
        <v>608</v>
      </c>
      <c r="I143" s="15" t="s">
        <v>623</v>
      </c>
      <c r="J143" s="16">
        <v>43831</v>
      </c>
      <c r="K143" s="16">
        <v>44196</v>
      </c>
      <c r="L143" s="15" t="s">
        <v>156</v>
      </c>
      <c r="M143" s="15" t="s">
        <v>610</v>
      </c>
      <c r="N143" s="15" t="s">
        <v>119</v>
      </c>
      <c r="O143" s="15" t="s">
        <v>611</v>
      </c>
      <c r="P143" s="15" t="s">
        <v>186</v>
      </c>
      <c r="Q143" s="18">
        <f t="shared" si="18"/>
        <v>0.99999999999999989</v>
      </c>
      <c r="R143" s="18">
        <v>0.36</v>
      </c>
      <c r="S143" s="18">
        <v>0.3</v>
      </c>
      <c r="T143" s="18">
        <v>0.18</v>
      </c>
      <c r="U143" s="18">
        <v>0.16</v>
      </c>
      <c r="V143" s="18">
        <v>0.36</v>
      </c>
      <c r="W143" s="18" t="s">
        <v>624</v>
      </c>
      <c r="X143" s="18">
        <v>0.3</v>
      </c>
      <c r="Y143" s="18" t="s">
        <v>625</v>
      </c>
      <c r="Z143" s="17">
        <v>0</v>
      </c>
      <c r="AA143" s="18"/>
      <c r="AB143" s="18">
        <v>0</v>
      </c>
      <c r="AC143" s="18"/>
      <c r="AD143" s="18"/>
      <c r="AE143" s="18"/>
      <c r="AF143" s="16"/>
      <c r="AG143" s="18"/>
      <c r="AH143" s="18">
        <f t="shared" si="15"/>
        <v>0.66</v>
      </c>
      <c r="AI143" s="18">
        <f t="shared" si="16"/>
        <v>1</v>
      </c>
      <c r="AJ143" s="18">
        <f t="shared" si="17"/>
        <v>1</v>
      </c>
      <c r="AK143" s="18">
        <f t="shared" si="13"/>
        <v>0</v>
      </c>
      <c r="AL143" s="18">
        <f t="shared" si="14"/>
        <v>0</v>
      </c>
      <c r="AM143" s="15"/>
      <c r="AN143" s="15"/>
      <c r="AO143" s="15"/>
      <c r="AP143" s="15"/>
      <c r="AQ143" s="15" t="s">
        <v>178</v>
      </c>
      <c r="AR143" s="15" t="s">
        <v>178</v>
      </c>
      <c r="AS143" s="15"/>
      <c r="AT143" s="15"/>
      <c r="AU143" s="15" t="s">
        <v>626</v>
      </c>
      <c r="AV143" s="15" t="s">
        <v>627</v>
      </c>
      <c r="AW143" s="19"/>
      <c r="AX143" s="19"/>
    </row>
    <row r="144" spans="1:50" ht="45" customHeight="1" x14ac:dyDescent="0.2">
      <c r="A144" s="15">
        <v>143</v>
      </c>
      <c r="B144" s="15" t="s">
        <v>606</v>
      </c>
      <c r="C144" s="15" t="s">
        <v>607</v>
      </c>
      <c r="D144" s="15" t="s">
        <v>94</v>
      </c>
      <c r="E144" s="15" t="s">
        <v>278</v>
      </c>
      <c r="F144" s="15" t="s">
        <v>521</v>
      </c>
      <c r="G144" s="15" t="s">
        <v>522</v>
      </c>
      <c r="H144" s="15" t="s">
        <v>608</v>
      </c>
      <c r="I144" s="15" t="s">
        <v>628</v>
      </c>
      <c r="J144" s="16">
        <v>43831</v>
      </c>
      <c r="K144" s="16">
        <v>44196</v>
      </c>
      <c r="L144" s="15" t="s">
        <v>156</v>
      </c>
      <c r="M144" s="15" t="s">
        <v>610</v>
      </c>
      <c r="N144" s="15" t="s">
        <v>119</v>
      </c>
      <c r="O144" s="15" t="s">
        <v>611</v>
      </c>
      <c r="P144" s="15" t="s">
        <v>186</v>
      </c>
      <c r="Q144" s="18">
        <f t="shared" si="18"/>
        <v>1</v>
      </c>
      <c r="R144" s="18">
        <v>0.25</v>
      </c>
      <c r="S144" s="18">
        <v>0.25</v>
      </c>
      <c r="T144" s="18">
        <v>0.25</v>
      </c>
      <c r="U144" s="18">
        <v>0.25</v>
      </c>
      <c r="V144" s="18">
        <v>0.25</v>
      </c>
      <c r="W144" s="17" t="s">
        <v>629</v>
      </c>
      <c r="X144" s="18">
        <v>0</v>
      </c>
      <c r="Y144" s="18" t="s">
        <v>630</v>
      </c>
      <c r="Z144" s="17">
        <v>0</v>
      </c>
      <c r="AA144" s="18"/>
      <c r="AB144" s="18">
        <v>0</v>
      </c>
      <c r="AC144" s="18"/>
      <c r="AD144" s="18"/>
      <c r="AE144" s="18"/>
      <c r="AF144" s="16"/>
      <c r="AG144" s="16"/>
      <c r="AH144" s="18">
        <f t="shared" si="15"/>
        <v>0.25</v>
      </c>
      <c r="AI144" s="18">
        <f t="shared" si="16"/>
        <v>1</v>
      </c>
      <c r="AJ144" s="18">
        <f t="shared" si="17"/>
        <v>0</v>
      </c>
      <c r="AK144" s="18">
        <f t="shared" si="13"/>
        <v>0</v>
      </c>
      <c r="AL144" s="18">
        <f t="shared" si="14"/>
        <v>0</v>
      </c>
      <c r="AM144" s="15"/>
      <c r="AN144" s="15"/>
      <c r="AO144" s="15"/>
      <c r="AP144" s="15"/>
      <c r="AQ144" s="15" t="s">
        <v>178</v>
      </c>
      <c r="AR144" s="15" t="s">
        <v>178</v>
      </c>
      <c r="AS144" s="15"/>
      <c r="AT144" s="15"/>
      <c r="AU144" s="15" t="s">
        <v>626</v>
      </c>
      <c r="AV144" s="15" t="s">
        <v>631</v>
      </c>
      <c r="AW144" s="19"/>
      <c r="AX144" s="19"/>
    </row>
    <row r="145" spans="1:50" ht="45" customHeight="1" x14ac:dyDescent="0.2">
      <c r="A145" s="15">
        <v>144</v>
      </c>
      <c r="B145" s="15" t="s">
        <v>606</v>
      </c>
      <c r="C145" s="15" t="s">
        <v>632</v>
      </c>
      <c r="D145" s="15" t="s">
        <v>446</v>
      </c>
      <c r="E145" s="15" t="s">
        <v>278</v>
      </c>
      <c r="F145" s="15" t="s">
        <v>54</v>
      </c>
      <c r="G145" s="15" t="s">
        <v>522</v>
      </c>
      <c r="H145" s="15" t="s">
        <v>484</v>
      </c>
      <c r="I145" s="15" t="s">
        <v>633</v>
      </c>
      <c r="J145" s="16">
        <v>43831</v>
      </c>
      <c r="K145" s="16">
        <v>44196</v>
      </c>
      <c r="L145" s="15" t="s">
        <v>156</v>
      </c>
      <c r="M145" s="15" t="s">
        <v>610</v>
      </c>
      <c r="N145" s="15" t="s">
        <v>119</v>
      </c>
      <c r="O145" s="15" t="s">
        <v>634</v>
      </c>
      <c r="P145" s="15" t="s">
        <v>186</v>
      </c>
      <c r="Q145" s="18">
        <f t="shared" si="18"/>
        <v>1</v>
      </c>
      <c r="R145" s="18">
        <v>0.36</v>
      </c>
      <c r="S145" s="18">
        <v>0.28999999999999998</v>
      </c>
      <c r="T145" s="18">
        <v>0.17</v>
      </c>
      <c r="U145" s="18">
        <v>0.18</v>
      </c>
      <c r="V145" s="18">
        <v>0.36</v>
      </c>
      <c r="W145" s="18" t="s">
        <v>635</v>
      </c>
      <c r="X145" s="18">
        <v>0.28999999999999998</v>
      </c>
      <c r="Y145" s="18" t="s">
        <v>636</v>
      </c>
      <c r="Z145" s="17">
        <v>0</v>
      </c>
      <c r="AA145" s="18"/>
      <c r="AB145" s="18">
        <v>0</v>
      </c>
      <c r="AC145" s="18"/>
      <c r="AD145" s="18"/>
      <c r="AE145" s="18"/>
      <c r="AF145" s="16"/>
      <c r="AG145" s="18"/>
      <c r="AH145" s="18">
        <f t="shared" si="15"/>
        <v>0.64999999999999991</v>
      </c>
      <c r="AI145" s="18">
        <f t="shared" si="16"/>
        <v>1</v>
      </c>
      <c r="AJ145" s="18">
        <f t="shared" si="17"/>
        <v>1</v>
      </c>
      <c r="AK145" s="18">
        <f t="shared" si="13"/>
        <v>0</v>
      </c>
      <c r="AL145" s="18">
        <f t="shared" si="14"/>
        <v>0</v>
      </c>
      <c r="AM145" s="15"/>
      <c r="AN145" s="15"/>
      <c r="AO145" s="15"/>
      <c r="AP145" s="15"/>
      <c r="AQ145" s="15" t="s">
        <v>178</v>
      </c>
      <c r="AR145" s="15" t="s">
        <v>178</v>
      </c>
      <c r="AS145" s="15"/>
      <c r="AT145" s="15"/>
      <c r="AU145" s="15" t="s">
        <v>637</v>
      </c>
      <c r="AV145" s="15" t="s">
        <v>638</v>
      </c>
      <c r="AW145" s="19"/>
      <c r="AX145" s="19"/>
    </row>
    <row r="146" spans="1:50" ht="45" customHeight="1" x14ac:dyDescent="0.2">
      <c r="A146" s="15">
        <v>145</v>
      </c>
      <c r="B146" s="15" t="s">
        <v>606</v>
      </c>
      <c r="C146" s="15" t="s">
        <v>632</v>
      </c>
      <c r="D146" s="15" t="s">
        <v>446</v>
      </c>
      <c r="E146" s="15" t="s">
        <v>278</v>
      </c>
      <c r="F146" s="15" t="s">
        <v>54</v>
      </c>
      <c r="G146" s="15" t="s">
        <v>522</v>
      </c>
      <c r="H146" s="15" t="s">
        <v>484</v>
      </c>
      <c r="I146" s="15" t="s">
        <v>639</v>
      </c>
      <c r="J146" s="16">
        <v>43831</v>
      </c>
      <c r="K146" s="16">
        <v>44196</v>
      </c>
      <c r="L146" s="15" t="s">
        <v>156</v>
      </c>
      <c r="M146" s="15" t="s">
        <v>610</v>
      </c>
      <c r="N146" s="15" t="s">
        <v>119</v>
      </c>
      <c r="O146" s="15" t="s">
        <v>634</v>
      </c>
      <c r="P146" s="15" t="s">
        <v>186</v>
      </c>
      <c r="Q146" s="18">
        <f t="shared" si="18"/>
        <v>1</v>
      </c>
      <c r="R146" s="18">
        <v>0.36</v>
      </c>
      <c r="S146" s="18">
        <v>0.28999999999999998</v>
      </c>
      <c r="T146" s="18">
        <v>0.17</v>
      </c>
      <c r="U146" s="18">
        <v>0.18</v>
      </c>
      <c r="V146" s="18">
        <v>0.36</v>
      </c>
      <c r="W146" s="17" t="s">
        <v>640</v>
      </c>
      <c r="X146" s="18">
        <v>0.28999999999999998</v>
      </c>
      <c r="Y146" s="18" t="s">
        <v>641</v>
      </c>
      <c r="Z146" s="17">
        <v>0</v>
      </c>
      <c r="AA146" s="18"/>
      <c r="AB146" s="18">
        <v>0</v>
      </c>
      <c r="AC146" s="18"/>
      <c r="AD146" s="18"/>
      <c r="AE146" s="18"/>
      <c r="AF146" s="16"/>
      <c r="AG146" s="18"/>
      <c r="AH146" s="18">
        <f t="shared" si="15"/>
        <v>0.64999999999999991</v>
      </c>
      <c r="AI146" s="18">
        <f t="shared" si="16"/>
        <v>1</v>
      </c>
      <c r="AJ146" s="18">
        <f t="shared" si="17"/>
        <v>1</v>
      </c>
      <c r="AK146" s="18">
        <f t="shared" si="13"/>
        <v>0</v>
      </c>
      <c r="AL146" s="18">
        <f t="shared" si="14"/>
        <v>0</v>
      </c>
      <c r="AM146" s="15"/>
      <c r="AN146" s="15"/>
      <c r="AO146" s="15"/>
      <c r="AP146" s="15"/>
      <c r="AQ146" s="15" t="s">
        <v>178</v>
      </c>
      <c r="AR146" s="15" t="s">
        <v>178</v>
      </c>
      <c r="AS146" s="15"/>
      <c r="AT146" s="15"/>
      <c r="AU146" s="15" t="s">
        <v>642</v>
      </c>
      <c r="AV146" s="15" t="s">
        <v>643</v>
      </c>
      <c r="AW146" s="19"/>
      <c r="AX146" s="19"/>
    </row>
    <row r="147" spans="1:50" ht="45" customHeight="1" x14ac:dyDescent="0.2">
      <c r="A147" s="15">
        <v>146</v>
      </c>
      <c r="B147" s="15" t="s">
        <v>606</v>
      </c>
      <c r="C147" s="15" t="s">
        <v>632</v>
      </c>
      <c r="D147" s="15" t="s">
        <v>446</v>
      </c>
      <c r="E147" s="15" t="s">
        <v>278</v>
      </c>
      <c r="F147" s="15" t="s">
        <v>54</v>
      </c>
      <c r="G147" s="15" t="s">
        <v>522</v>
      </c>
      <c r="H147" s="15" t="s">
        <v>484</v>
      </c>
      <c r="I147" s="15" t="s">
        <v>644</v>
      </c>
      <c r="J147" s="16">
        <v>43831</v>
      </c>
      <c r="K147" s="16">
        <v>44196</v>
      </c>
      <c r="L147" s="15" t="s">
        <v>156</v>
      </c>
      <c r="M147" s="15" t="s">
        <v>610</v>
      </c>
      <c r="N147" s="15" t="s">
        <v>119</v>
      </c>
      <c r="O147" s="15" t="s">
        <v>634</v>
      </c>
      <c r="P147" s="15" t="s">
        <v>186</v>
      </c>
      <c r="Q147" s="18">
        <f t="shared" si="18"/>
        <v>1</v>
      </c>
      <c r="R147" s="18">
        <v>0.2</v>
      </c>
      <c r="S147" s="18">
        <v>0.3</v>
      </c>
      <c r="T147" s="18">
        <v>0.3</v>
      </c>
      <c r="U147" s="18">
        <v>0.2</v>
      </c>
      <c r="V147" s="18">
        <v>0.5</v>
      </c>
      <c r="W147" s="18" t="s">
        <v>645</v>
      </c>
      <c r="X147" s="18">
        <v>0.35</v>
      </c>
      <c r="Y147" s="18" t="s">
        <v>646</v>
      </c>
      <c r="Z147" s="17">
        <v>0</v>
      </c>
      <c r="AA147" s="18"/>
      <c r="AB147" s="18">
        <v>0</v>
      </c>
      <c r="AC147" s="18"/>
      <c r="AD147" s="18"/>
      <c r="AE147" s="18"/>
      <c r="AF147" s="16"/>
      <c r="AG147" s="18"/>
      <c r="AH147" s="18">
        <f t="shared" si="15"/>
        <v>0.85</v>
      </c>
      <c r="AI147" s="18">
        <f t="shared" si="16"/>
        <v>1</v>
      </c>
      <c r="AJ147" s="18">
        <f t="shared" si="17"/>
        <v>1</v>
      </c>
      <c r="AK147" s="18">
        <f t="shared" si="13"/>
        <v>0</v>
      </c>
      <c r="AL147" s="18">
        <f t="shared" si="14"/>
        <v>0</v>
      </c>
      <c r="AM147" s="15"/>
      <c r="AN147" s="15"/>
      <c r="AO147" s="15"/>
      <c r="AP147" s="15"/>
      <c r="AQ147" s="15" t="s">
        <v>178</v>
      </c>
      <c r="AR147" s="15" t="s">
        <v>178</v>
      </c>
      <c r="AS147" s="15"/>
      <c r="AT147" s="15"/>
      <c r="AU147" s="15" t="s">
        <v>647</v>
      </c>
      <c r="AV147" s="15" t="s">
        <v>648</v>
      </c>
      <c r="AW147" s="19"/>
      <c r="AX147" s="19"/>
    </row>
    <row r="148" spans="1:50" ht="45" customHeight="1" x14ac:dyDescent="0.2">
      <c r="A148" s="15">
        <v>147</v>
      </c>
      <c r="B148" s="15" t="s">
        <v>606</v>
      </c>
      <c r="C148" s="15" t="s">
        <v>649</v>
      </c>
      <c r="D148" s="15" t="s">
        <v>52</v>
      </c>
      <c r="E148" s="15" t="s">
        <v>278</v>
      </c>
      <c r="F148" s="15" t="s">
        <v>521</v>
      </c>
      <c r="G148" s="15" t="s">
        <v>522</v>
      </c>
      <c r="H148" s="15" t="s">
        <v>484</v>
      </c>
      <c r="I148" s="15" t="s">
        <v>650</v>
      </c>
      <c r="J148" s="16">
        <v>43831</v>
      </c>
      <c r="K148" s="16">
        <v>44196</v>
      </c>
      <c r="L148" s="15" t="s">
        <v>156</v>
      </c>
      <c r="M148" s="15" t="s">
        <v>610</v>
      </c>
      <c r="N148" s="15" t="s">
        <v>119</v>
      </c>
      <c r="O148" s="15" t="s">
        <v>651</v>
      </c>
      <c r="P148" s="15" t="s">
        <v>652</v>
      </c>
      <c r="Q148" s="18">
        <f t="shared" si="18"/>
        <v>1</v>
      </c>
      <c r="R148" s="18">
        <v>0.25</v>
      </c>
      <c r="S148" s="18">
        <v>0.25</v>
      </c>
      <c r="T148" s="18">
        <v>0.25</v>
      </c>
      <c r="U148" s="18">
        <v>0.25</v>
      </c>
      <c r="V148" s="18">
        <v>0.21</v>
      </c>
      <c r="W148" s="18" t="s">
        <v>653</v>
      </c>
      <c r="X148" s="18">
        <v>0.35</v>
      </c>
      <c r="Y148" s="18" t="s">
        <v>654</v>
      </c>
      <c r="Z148" s="17">
        <v>0</v>
      </c>
      <c r="AA148" s="18"/>
      <c r="AB148" s="18">
        <v>0</v>
      </c>
      <c r="AC148" s="18"/>
      <c r="AD148" s="18"/>
      <c r="AE148" s="18"/>
      <c r="AF148" s="16"/>
      <c r="AG148" s="18"/>
      <c r="AH148" s="18">
        <f t="shared" si="15"/>
        <v>0.55999999999999994</v>
      </c>
      <c r="AI148" s="18">
        <f t="shared" si="16"/>
        <v>0.84</v>
      </c>
      <c r="AJ148" s="18">
        <f t="shared" si="17"/>
        <v>1</v>
      </c>
      <c r="AK148" s="18">
        <f t="shared" si="13"/>
        <v>0</v>
      </c>
      <c r="AL148" s="18">
        <f t="shared" si="14"/>
        <v>0</v>
      </c>
      <c r="AM148" s="15"/>
      <c r="AN148" s="15"/>
      <c r="AO148" s="15"/>
      <c r="AP148" s="15"/>
      <c r="AQ148" s="15" t="s">
        <v>178</v>
      </c>
      <c r="AR148" s="15" t="s">
        <v>178</v>
      </c>
      <c r="AS148" s="15"/>
      <c r="AT148" s="15"/>
      <c r="AU148" s="15" t="s">
        <v>648</v>
      </c>
      <c r="AV148" s="15" t="s">
        <v>648</v>
      </c>
      <c r="AW148" s="19"/>
      <c r="AX148" s="19"/>
    </row>
    <row r="149" spans="1:50" ht="45" customHeight="1" x14ac:dyDescent="0.2">
      <c r="A149" s="15">
        <v>148</v>
      </c>
      <c r="B149" s="15" t="s">
        <v>606</v>
      </c>
      <c r="C149" s="15" t="s">
        <v>649</v>
      </c>
      <c r="D149" s="15" t="s">
        <v>52</v>
      </c>
      <c r="E149" s="15" t="s">
        <v>278</v>
      </c>
      <c r="F149" s="15" t="s">
        <v>521</v>
      </c>
      <c r="G149" s="15" t="s">
        <v>522</v>
      </c>
      <c r="H149" s="15" t="s">
        <v>484</v>
      </c>
      <c r="I149" s="15" t="s">
        <v>655</v>
      </c>
      <c r="J149" s="16">
        <v>43862</v>
      </c>
      <c r="K149" s="16">
        <v>44196</v>
      </c>
      <c r="L149" s="15" t="s">
        <v>156</v>
      </c>
      <c r="M149" s="15" t="s">
        <v>610</v>
      </c>
      <c r="N149" s="15" t="s">
        <v>119</v>
      </c>
      <c r="O149" s="15" t="s">
        <v>651</v>
      </c>
      <c r="P149" s="15" t="s">
        <v>652</v>
      </c>
      <c r="Q149" s="18">
        <f t="shared" si="18"/>
        <v>1</v>
      </c>
      <c r="R149" s="18">
        <v>0.2</v>
      </c>
      <c r="S149" s="18">
        <v>0.35</v>
      </c>
      <c r="T149" s="18">
        <v>0.3</v>
      </c>
      <c r="U149" s="18">
        <v>0.15</v>
      </c>
      <c r="V149" s="18">
        <v>0.5</v>
      </c>
      <c r="W149" s="18" t="s">
        <v>656</v>
      </c>
      <c r="X149" s="18">
        <v>0.35</v>
      </c>
      <c r="Y149" s="18" t="s">
        <v>657</v>
      </c>
      <c r="Z149" s="17">
        <v>0</v>
      </c>
      <c r="AA149" s="18"/>
      <c r="AB149" s="18">
        <v>0</v>
      </c>
      <c r="AC149" s="18"/>
      <c r="AD149" s="18"/>
      <c r="AE149" s="18"/>
      <c r="AF149" s="16"/>
      <c r="AG149" s="18"/>
      <c r="AH149" s="18">
        <f t="shared" si="15"/>
        <v>0.85</v>
      </c>
      <c r="AI149" s="18">
        <f t="shared" si="16"/>
        <v>1</v>
      </c>
      <c r="AJ149" s="18">
        <f t="shared" si="17"/>
        <v>1</v>
      </c>
      <c r="AK149" s="18">
        <f t="shared" si="13"/>
        <v>0</v>
      </c>
      <c r="AL149" s="18">
        <f t="shared" si="14"/>
        <v>0</v>
      </c>
      <c r="AM149" s="15"/>
      <c r="AN149" s="15"/>
      <c r="AO149" s="15"/>
      <c r="AP149" s="15"/>
      <c r="AQ149" s="15" t="s">
        <v>178</v>
      </c>
      <c r="AR149" s="15" t="s">
        <v>178</v>
      </c>
      <c r="AS149" s="15"/>
      <c r="AT149" s="15"/>
      <c r="AU149" s="15" t="s">
        <v>648</v>
      </c>
      <c r="AV149" s="15" t="s">
        <v>648</v>
      </c>
      <c r="AW149" s="19"/>
      <c r="AX149" s="19"/>
    </row>
    <row r="150" spans="1:50" ht="45" customHeight="1" x14ac:dyDescent="0.2">
      <c r="A150" s="15">
        <v>149</v>
      </c>
      <c r="B150" s="15" t="s">
        <v>606</v>
      </c>
      <c r="C150" s="15" t="s">
        <v>111</v>
      </c>
      <c r="D150" s="15" t="s">
        <v>596</v>
      </c>
      <c r="E150" s="15" t="s">
        <v>261</v>
      </c>
      <c r="F150" s="15" t="s">
        <v>262</v>
      </c>
      <c r="G150" s="15" t="s">
        <v>50</v>
      </c>
      <c r="H150" s="15" t="s">
        <v>263</v>
      </c>
      <c r="I150" s="16" t="s">
        <v>264</v>
      </c>
      <c r="J150" s="16">
        <v>43983</v>
      </c>
      <c r="K150" s="16">
        <v>44104</v>
      </c>
      <c r="L150" s="15" t="s">
        <v>156</v>
      </c>
      <c r="M150" s="15" t="s">
        <v>610</v>
      </c>
      <c r="N150" s="15"/>
      <c r="O150" s="15" t="s">
        <v>265</v>
      </c>
      <c r="P150" s="15" t="s">
        <v>2</v>
      </c>
      <c r="Q150" s="18">
        <f t="shared" si="18"/>
        <v>1</v>
      </c>
      <c r="R150" s="18">
        <v>0</v>
      </c>
      <c r="S150" s="18">
        <v>0.2</v>
      </c>
      <c r="T150" s="18">
        <v>0.8</v>
      </c>
      <c r="U150" s="18">
        <v>0</v>
      </c>
      <c r="V150" s="18">
        <v>0</v>
      </c>
      <c r="W150" s="18"/>
      <c r="X150" s="18">
        <v>0.2</v>
      </c>
      <c r="Y150" s="18" t="s">
        <v>658</v>
      </c>
      <c r="Z150" s="17">
        <v>0</v>
      </c>
      <c r="AA150" s="18"/>
      <c r="AB150" s="18">
        <v>0</v>
      </c>
      <c r="AC150" s="18"/>
      <c r="AD150" s="18"/>
      <c r="AE150" s="18"/>
      <c r="AF150" s="16"/>
      <c r="AG150" s="18"/>
      <c r="AH150" s="18">
        <f t="shared" si="15"/>
        <v>0.2</v>
      </c>
      <c r="AI150" s="18" t="str">
        <f t="shared" si="16"/>
        <v/>
      </c>
      <c r="AJ150" s="18">
        <f t="shared" si="17"/>
        <v>1</v>
      </c>
      <c r="AK150" s="18">
        <f t="shared" si="13"/>
        <v>0</v>
      </c>
      <c r="AL150" s="18" t="str">
        <f t="shared" si="14"/>
        <v/>
      </c>
      <c r="AM150" s="15"/>
      <c r="AN150" s="15"/>
      <c r="AO150" s="15"/>
      <c r="AP150" s="15"/>
      <c r="AQ150" s="15"/>
      <c r="AR150" s="15" t="s">
        <v>178</v>
      </c>
      <c r="AS150" s="15"/>
      <c r="AT150" s="15"/>
      <c r="AU150" s="15" t="s">
        <v>659</v>
      </c>
      <c r="AV150" s="15" t="s">
        <v>660</v>
      </c>
      <c r="AW150" s="19"/>
      <c r="AX150" s="19"/>
    </row>
    <row r="151" spans="1:50" ht="45" customHeight="1" x14ac:dyDescent="0.2">
      <c r="A151" s="15">
        <v>150</v>
      </c>
      <c r="B151" s="15" t="s">
        <v>606</v>
      </c>
      <c r="C151" s="15" t="s">
        <v>111</v>
      </c>
      <c r="D151" s="15" t="s">
        <v>94</v>
      </c>
      <c r="E151" s="15" t="s">
        <v>261</v>
      </c>
      <c r="F151" s="15" t="s">
        <v>262</v>
      </c>
      <c r="G151" s="15" t="s">
        <v>50</v>
      </c>
      <c r="H151" s="15" t="s">
        <v>263</v>
      </c>
      <c r="I151" s="16" t="s">
        <v>268</v>
      </c>
      <c r="J151" s="16">
        <v>43922</v>
      </c>
      <c r="K151" s="16">
        <v>44196</v>
      </c>
      <c r="L151" s="15" t="s">
        <v>156</v>
      </c>
      <c r="M151" s="15" t="s">
        <v>610</v>
      </c>
      <c r="N151" s="15"/>
      <c r="O151" s="15" t="s">
        <v>265</v>
      </c>
      <c r="P151" s="15" t="s">
        <v>2</v>
      </c>
      <c r="Q151" s="18">
        <f t="shared" si="18"/>
        <v>1</v>
      </c>
      <c r="R151" s="18">
        <v>0</v>
      </c>
      <c r="S151" s="18">
        <v>0.3</v>
      </c>
      <c r="T151" s="18">
        <v>0.3</v>
      </c>
      <c r="U151" s="18">
        <v>0.4</v>
      </c>
      <c r="V151" s="18">
        <v>0</v>
      </c>
      <c r="W151" s="18"/>
      <c r="X151" s="18">
        <v>0.3</v>
      </c>
      <c r="Y151" s="18" t="s">
        <v>661</v>
      </c>
      <c r="Z151" s="17">
        <v>0</v>
      </c>
      <c r="AA151" s="18"/>
      <c r="AB151" s="18">
        <v>0</v>
      </c>
      <c r="AC151" s="18"/>
      <c r="AD151" s="18"/>
      <c r="AE151" s="18"/>
      <c r="AF151" s="16"/>
      <c r="AG151" s="18"/>
      <c r="AH151" s="18">
        <f t="shared" si="15"/>
        <v>0.3</v>
      </c>
      <c r="AI151" s="18" t="str">
        <f t="shared" si="16"/>
        <v/>
      </c>
      <c r="AJ151" s="18">
        <f t="shared" si="17"/>
        <v>1</v>
      </c>
      <c r="AK151" s="18">
        <f t="shared" si="13"/>
        <v>0</v>
      </c>
      <c r="AL151" s="18">
        <f t="shared" si="14"/>
        <v>0</v>
      </c>
      <c r="AM151" s="15"/>
      <c r="AN151" s="15"/>
      <c r="AO151" s="15"/>
      <c r="AP151" s="15"/>
      <c r="AQ151" s="15"/>
      <c r="AR151" s="15" t="s">
        <v>178</v>
      </c>
      <c r="AS151" s="15"/>
      <c r="AT151" s="15"/>
      <c r="AU151" s="15" t="s">
        <v>659</v>
      </c>
      <c r="AV151" s="15" t="s">
        <v>662</v>
      </c>
      <c r="AW151" s="19"/>
      <c r="AX151" s="19"/>
    </row>
    <row r="152" spans="1:50" ht="45" customHeight="1" x14ac:dyDescent="0.2">
      <c r="A152" s="15">
        <v>151</v>
      </c>
      <c r="B152" s="15" t="s">
        <v>606</v>
      </c>
      <c r="C152" s="15" t="s">
        <v>111</v>
      </c>
      <c r="D152" s="15" t="s">
        <v>596</v>
      </c>
      <c r="E152" s="15" t="s">
        <v>261</v>
      </c>
      <c r="F152" s="15" t="s">
        <v>262</v>
      </c>
      <c r="G152" s="15" t="s">
        <v>50</v>
      </c>
      <c r="H152" s="15" t="s">
        <v>263</v>
      </c>
      <c r="I152" s="15" t="s">
        <v>272</v>
      </c>
      <c r="J152" s="16">
        <v>44013</v>
      </c>
      <c r="K152" s="16">
        <v>44043</v>
      </c>
      <c r="L152" s="15" t="s">
        <v>156</v>
      </c>
      <c r="M152" s="15" t="s">
        <v>610</v>
      </c>
      <c r="N152" s="15"/>
      <c r="O152" s="15" t="s">
        <v>265</v>
      </c>
      <c r="P152" s="15" t="s">
        <v>2</v>
      </c>
      <c r="Q152" s="18">
        <f t="shared" si="18"/>
        <v>1</v>
      </c>
      <c r="R152" s="18">
        <v>0</v>
      </c>
      <c r="S152" s="18">
        <v>0</v>
      </c>
      <c r="T152" s="18">
        <v>1</v>
      </c>
      <c r="U152" s="18">
        <v>0</v>
      </c>
      <c r="V152" s="18">
        <v>0</v>
      </c>
      <c r="W152" s="18"/>
      <c r="X152" s="18">
        <v>0</v>
      </c>
      <c r="Y152" s="18"/>
      <c r="Z152" s="17">
        <v>0</v>
      </c>
      <c r="AA152" s="18"/>
      <c r="AB152" s="18">
        <v>0</v>
      </c>
      <c r="AC152" s="18"/>
      <c r="AD152" s="18"/>
      <c r="AE152" s="18"/>
      <c r="AF152" s="16"/>
      <c r="AG152" s="18"/>
      <c r="AH152" s="18">
        <f t="shared" si="15"/>
        <v>0</v>
      </c>
      <c r="AI152" s="18" t="str">
        <f t="shared" si="16"/>
        <v/>
      </c>
      <c r="AJ152" s="18" t="str">
        <f t="shared" si="17"/>
        <v/>
      </c>
      <c r="AK152" s="18">
        <f t="shared" si="13"/>
        <v>0</v>
      </c>
      <c r="AL152" s="18" t="str">
        <f t="shared" si="14"/>
        <v/>
      </c>
      <c r="AM152" s="15"/>
      <c r="AN152" s="15"/>
      <c r="AO152" s="15"/>
      <c r="AP152" s="15"/>
      <c r="AQ152" s="15"/>
      <c r="AR152" s="15"/>
      <c r="AS152" s="15"/>
      <c r="AT152" s="15"/>
      <c r="AU152" s="15"/>
      <c r="AV152" s="15"/>
      <c r="AW152" s="19"/>
      <c r="AX152" s="19"/>
    </row>
    <row r="153" spans="1:50" ht="45" customHeight="1" x14ac:dyDescent="0.2">
      <c r="A153" s="15">
        <v>152</v>
      </c>
      <c r="B153" s="15" t="s">
        <v>606</v>
      </c>
      <c r="C153" s="15" t="s">
        <v>111</v>
      </c>
      <c r="D153" s="15" t="s">
        <v>596</v>
      </c>
      <c r="E153" s="15" t="s">
        <v>261</v>
      </c>
      <c r="F153" s="15" t="s">
        <v>262</v>
      </c>
      <c r="G153" s="15" t="s">
        <v>50</v>
      </c>
      <c r="H153" s="15" t="s">
        <v>263</v>
      </c>
      <c r="I153" s="15" t="s">
        <v>663</v>
      </c>
      <c r="J153" s="16">
        <v>44044</v>
      </c>
      <c r="K153" s="16">
        <v>44196</v>
      </c>
      <c r="L153" s="15" t="s">
        <v>156</v>
      </c>
      <c r="M153" s="15" t="s">
        <v>610</v>
      </c>
      <c r="N153" s="15"/>
      <c r="O153" s="15" t="s">
        <v>265</v>
      </c>
      <c r="P153" s="15" t="s">
        <v>2</v>
      </c>
      <c r="Q153" s="18">
        <f t="shared" si="18"/>
        <v>1</v>
      </c>
      <c r="R153" s="18">
        <v>0</v>
      </c>
      <c r="S153" s="18">
        <v>0</v>
      </c>
      <c r="T153" s="18">
        <v>0.4</v>
      </c>
      <c r="U153" s="18">
        <v>0.6</v>
      </c>
      <c r="V153" s="18">
        <v>0</v>
      </c>
      <c r="W153" s="18"/>
      <c r="X153" s="18">
        <v>0</v>
      </c>
      <c r="Y153" s="18"/>
      <c r="Z153" s="17">
        <v>0</v>
      </c>
      <c r="AA153" s="18"/>
      <c r="AB153" s="18">
        <v>0</v>
      </c>
      <c r="AC153" s="18"/>
      <c r="AD153" s="18"/>
      <c r="AE153" s="18"/>
      <c r="AF153" s="18"/>
      <c r="AG153" s="18"/>
      <c r="AH153" s="18">
        <f t="shared" si="15"/>
        <v>0</v>
      </c>
      <c r="AI153" s="18" t="str">
        <f t="shared" si="16"/>
        <v/>
      </c>
      <c r="AJ153" s="18" t="str">
        <f t="shared" si="17"/>
        <v/>
      </c>
      <c r="AK153" s="18">
        <f t="shared" si="13"/>
        <v>0</v>
      </c>
      <c r="AL153" s="18">
        <f t="shared" si="14"/>
        <v>0</v>
      </c>
      <c r="AM153" s="15"/>
      <c r="AN153" s="15"/>
      <c r="AO153" s="15"/>
      <c r="AP153" s="15"/>
      <c r="AQ153" s="15"/>
      <c r="AR153" s="15"/>
      <c r="AS153" s="15"/>
      <c r="AT153" s="15"/>
      <c r="AU153" s="15"/>
      <c r="AV153" s="15"/>
      <c r="AW153" s="19"/>
      <c r="AX153" s="19"/>
    </row>
    <row r="154" spans="1:50" ht="45" customHeight="1" x14ac:dyDescent="0.2">
      <c r="A154" s="15">
        <v>153</v>
      </c>
      <c r="B154" s="15" t="s">
        <v>606</v>
      </c>
      <c r="C154" s="15" t="s">
        <v>111</v>
      </c>
      <c r="D154" s="15" t="s">
        <v>596</v>
      </c>
      <c r="E154" s="15" t="s">
        <v>261</v>
      </c>
      <c r="F154" s="15" t="s">
        <v>262</v>
      </c>
      <c r="G154" s="15" t="s">
        <v>50</v>
      </c>
      <c r="H154" s="15" t="s">
        <v>263</v>
      </c>
      <c r="I154" s="15" t="s">
        <v>355</v>
      </c>
      <c r="J154" s="16">
        <v>44013</v>
      </c>
      <c r="K154" s="16">
        <v>44043</v>
      </c>
      <c r="L154" s="15" t="s">
        <v>156</v>
      </c>
      <c r="M154" s="15" t="s">
        <v>610</v>
      </c>
      <c r="N154" s="15"/>
      <c r="O154" s="15" t="s">
        <v>265</v>
      </c>
      <c r="P154" s="15" t="s">
        <v>2</v>
      </c>
      <c r="Q154" s="18">
        <f t="shared" si="18"/>
        <v>1</v>
      </c>
      <c r="R154" s="18">
        <v>0</v>
      </c>
      <c r="S154" s="18">
        <v>0</v>
      </c>
      <c r="T154" s="18">
        <v>1</v>
      </c>
      <c r="U154" s="18">
        <v>0</v>
      </c>
      <c r="V154" s="18">
        <v>0</v>
      </c>
      <c r="W154" s="18"/>
      <c r="X154" s="18">
        <v>0</v>
      </c>
      <c r="Y154" s="18"/>
      <c r="Z154" s="17">
        <v>0</v>
      </c>
      <c r="AA154" s="18"/>
      <c r="AB154" s="18">
        <v>0</v>
      </c>
      <c r="AC154" s="18"/>
      <c r="AD154" s="18"/>
      <c r="AE154" s="18"/>
      <c r="AF154" s="16"/>
      <c r="AG154" s="18"/>
      <c r="AH154" s="18">
        <f t="shared" si="15"/>
        <v>0</v>
      </c>
      <c r="AI154" s="18" t="str">
        <f t="shared" si="16"/>
        <v/>
      </c>
      <c r="AJ154" s="18" t="str">
        <f t="shared" si="17"/>
        <v/>
      </c>
      <c r="AK154" s="18">
        <f t="shared" si="13"/>
        <v>0</v>
      </c>
      <c r="AL154" s="18" t="str">
        <f t="shared" si="14"/>
        <v/>
      </c>
      <c r="AM154" s="15"/>
      <c r="AN154" s="15"/>
      <c r="AO154" s="15"/>
      <c r="AP154" s="15"/>
      <c r="AQ154" s="15"/>
      <c r="AR154" s="15"/>
      <c r="AS154" s="15"/>
      <c r="AT154" s="15"/>
      <c r="AU154" s="15"/>
      <c r="AV154" s="15"/>
      <c r="AW154" s="19"/>
      <c r="AX154" s="19"/>
    </row>
    <row r="155" spans="1:50" ht="45" customHeight="1" x14ac:dyDescent="0.2">
      <c r="A155" s="15">
        <v>154</v>
      </c>
      <c r="B155" s="15" t="s">
        <v>664</v>
      </c>
      <c r="C155" s="15" t="s">
        <v>665</v>
      </c>
      <c r="D155" s="15" t="s">
        <v>52</v>
      </c>
      <c r="E155" s="15" t="s">
        <v>53</v>
      </c>
      <c r="F155" s="15" t="s">
        <v>54</v>
      </c>
      <c r="G155" s="15" t="s">
        <v>50</v>
      </c>
      <c r="H155" s="15" t="s">
        <v>666</v>
      </c>
      <c r="I155" s="15" t="s">
        <v>667</v>
      </c>
      <c r="J155" s="16">
        <v>43831</v>
      </c>
      <c r="K155" s="16">
        <v>43861</v>
      </c>
      <c r="L155" s="15" t="s">
        <v>156</v>
      </c>
      <c r="M155" s="15" t="s">
        <v>668</v>
      </c>
      <c r="N155" s="15" t="s">
        <v>59</v>
      </c>
      <c r="O155" s="15" t="s">
        <v>669</v>
      </c>
      <c r="P155" s="15" t="s">
        <v>61</v>
      </c>
      <c r="Q155" s="22">
        <f t="shared" si="18"/>
        <v>1</v>
      </c>
      <c r="R155" s="22">
        <v>1</v>
      </c>
      <c r="S155" s="22">
        <v>0</v>
      </c>
      <c r="T155" s="22">
        <v>0</v>
      </c>
      <c r="U155" s="22">
        <v>0</v>
      </c>
      <c r="V155" s="22">
        <v>1</v>
      </c>
      <c r="W155" s="22" t="s">
        <v>670</v>
      </c>
      <c r="X155" s="22">
        <v>0</v>
      </c>
      <c r="Y155" s="22"/>
      <c r="Z155" s="17">
        <v>0</v>
      </c>
      <c r="AA155" s="22"/>
      <c r="AB155" s="22">
        <v>0</v>
      </c>
      <c r="AC155" s="18"/>
      <c r="AD155" s="18"/>
      <c r="AE155" s="18"/>
      <c r="AF155" s="18"/>
      <c r="AG155" s="18"/>
      <c r="AH155" s="18">
        <f t="shared" si="15"/>
        <v>1</v>
      </c>
      <c r="AI155" s="18">
        <f t="shared" si="16"/>
        <v>1</v>
      </c>
      <c r="AJ155" s="18" t="str">
        <f t="shared" si="17"/>
        <v/>
      </c>
      <c r="AK155" s="18" t="str">
        <f t="shared" si="13"/>
        <v/>
      </c>
      <c r="AL155" s="18" t="str">
        <f t="shared" si="14"/>
        <v/>
      </c>
      <c r="AM155" s="15"/>
      <c r="AN155" s="15"/>
      <c r="AO155" s="15"/>
      <c r="AP155" s="15"/>
      <c r="AQ155" s="15" t="s">
        <v>178</v>
      </c>
      <c r="AR155" s="15"/>
      <c r="AS155" s="15"/>
      <c r="AT155" s="15"/>
      <c r="AU155" s="15" t="s">
        <v>671</v>
      </c>
      <c r="AV155" s="15" t="s">
        <v>64</v>
      </c>
      <c r="AW155" s="15"/>
      <c r="AX155" s="19"/>
    </row>
    <row r="156" spans="1:50" ht="45" customHeight="1" x14ac:dyDescent="0.2">
      <c r="A156" s="15">
        <v>155</v>
      </c>
      <c r="B156" s="15" t="s">
        <v>664</v>
      </c>
      <c r="C156" s="15" t="s">
        <v>665</v>
      </c>
      <c r="D156" s="15" t="s">
        <v>52</v>
      </c>
      <c r="E156" s="15" t="s">
        <v>53</v>
      </c>
      <c r="F156" s="15" t="s">
        <v>54</v>
      </c>
      <c r="G156" s="15" t="s">
        <v>50</v>
      </c>
      <c r="H156" s="15" t="s">
        <v>666</v>
      </c>
      <c r="I156" s="15" t="s">
        <v>672</v>
      </c>
      <c r="J156" s="16">
        <v>43831</v>
      </c>
      <c r="K156" s="16">
        <v>44196</v>
      </c>
      <c r="L156" s="15" t="s">
        <v>156</v>
      </c>
      <c r="M156" s="15" t="s">
        <v>668</v>
      </c>
      <c r="N156" s="15" t="s">
        <v>119</v>
      </c>
      <c r="O156" s="15" t="s">
        <v>669</v>
      </c>
      <c r="P156" s="15" t="s">
        <v>61</v>
      </c>
      <c r="Q156" s="18">
        <f t="shared" si="18"/>
        <v>1</v>
      </c>
      <c r="R156" s="18">
        <v>0.25</v>
      </c>
      <c r="S156" s="18">
        <v>0.25</v>
      </c>
      <c r="T156" s="18">
        <v>0.25</v>
      </c>
      <c r="U156" s="18">
        <v>0.25</v>
      </c>
      <c r="V156" s="18">
        <v>0.25</v>
      </c>
      <c r="W156" s="18" t="s">
        <v>673</v>
      </c>
      <c r="X156" s="18">
        <v>0.25</v>
      </c>
      <c r="Y156" s="18" t="s">
        <v>674</v>
      </c>
      <c r="Z156" s="17">
        <v>0</v>
      </c>
      <c r="AA156" s="18"/>
      <c r="AB156" s="18">
        <v>0</v>
      </c>
      <c r="AC156" s="18"/>
      <c r="AD156" s="18"/>
      <c r="AE156" s="18"/>
      <c r="AF156" s="16"/>
      <c r="AG156" s="16"/>
      <c r="AH156" s="18">
        <f t="shared" si="15"/>
        <v>0.5</v>
      </c>
      <c r="AI156" s="18">
        <f t="shared" si="16"/>
        <v>1</v>
      </c>
      <c r="AJ156" s="18">
        <f t="shared" si="17"/>
        <v>1</v>
      </c>
      <c r="AK156" s="18">
        <f t="shared" si="13"/>
        <v>0</v>
      </c>
      <c r="AL156" s="18">
        <f t="shared" si="14"/>
        <v>0</v>
      </c>
      <c r="AM156" s="15"/>
      <c r="AN156" s="15"/>
      <c r="AO156" s="15"/>
      <c r="AP156" s="15"/>
      <c r="AQ156" s="15" t="s">
        <v>178</v>
      </c>
      <c r="AR156" s="15" t="s">
        <v>63</v>
      </c>
      <c r="AS156" s="15"/>
      <c r="AT156" s="15"/>
      <c r="AU156" s="15" t="s">
        <v>671</v>
      </c>
      <c r="AV156" s="15" t="s">
        <v>675</v>
      </c>
      <c r="AW156" s="19"/>
      <c r="AX156" s="19"/>
    </row>
    <row r="157" spans="1:50" ht="45" customHeight="1" x14ac:dyDescent="0.2">
      <c r="A157" s="15">
        <v>156</v>
      </c>
      <c r="B157" s="15" t="s">
        <v>664</v>
      </c>
      <c r="C157" s="15" t="s">
        <v>665</v>
      </c>
      <c r="D157" s="15" t="s">
        <v>52</v>
      </c>
      <c r="E157" s="15" t="s">
        <v>53</v>
      </c>
      <c r="F157" s="15" t="s">
        <v>54</v>
      </c>
      <c r="G157" s="15" t="s">
        <v>50</v>
      </c>
      <c r="H157" s="15" t="s">
        <v>666</v>
      </c>
      <c r="I157" s="15" t="s">
        <v>676</v>
      </c>
      <c r="J157" s="16">
        <v>43831</v>
      </c>
      <c r="K157" s="16">
        <v>44196</v>
      </c>
      <c r="L157" s="15" t="s">
        <v>156</v>
      </c>
      <c r="M157" s="15" t="s">
        <v>677</v>
      </c>
      <c r="N157" s="15" t="s">
        <v>119</v>
      </c>
      <c r="O157" s="15" t="s">
        <v>669</v>
      </c>
      <c r="P157" s="15" t="s">
        <v>61</v>
      </c>
      <c r="Q157" s="18">
        <f t="shared" si="18"/>
        <v>1</v>
      </c>
      <c r="R157" s="18">
        <v>0.25</v>
      </c>
      <c r="S157" s="18">
        <v>0.25</v>
      </c>
      <c r="T157" s="18">
        <v>0.25</v>
      </c>
      <c r="U157" s="18">
        <v>0.25</v>
      </c>
      <c r="V157" s="18">
        <v>0.25</v>
      </c>
      <c r="W157" s="18" t="s">
        <v>678</v>
      </c>
      <c r="X157" s="18">
        <v>0.25</v>
      </c>
      <c r="Y157" s="18" t="s">
        <v>679</v>
      </c>
      <c r="Z157" s="17">
        <v>0</v>
      </c>
      <c r="AA157" s="18"/>
      <c r="AB157" s="18">
        <v>0</v>
      </c>
      <c r="AC157" s="18"/>
      <c r="AD157" s="18"/>
      <c r="AE157" s="18"/>
      <c r="AF157" s="16"/>
      <c r="AG157" s="16"/>
      <c r="AH157" s="18">
        <f t="shared" si="15"/>
        <v>0.5</v>
      </c>
      <c r="AI157" s="18">
        <f t="shared" si="16"/>
        <v>1</v>
      </c>
      <c r="AJ157" s="18">
        <f t="shared" si="17"/>
        <v>1</v>
      </c>
      <c r="AK157" s="18">
        <f t="shared" si="13"/>
        <v>0</v>
      </c>
      <c r="AL157" s="18">
        <f t="shared" si="14"/>
        <v>0</v>
      </c>
      <c r="AM157" s="15"/>
      <c r="AN157" s="15"/>
      <c r="AO157" s="15"/>
      <c r="AP157" s="15"/>
      <c r="AQ157" s="15" t="s">
        <v>178</v>
      </c>
      <c r="AR157" s="15" t="s">
        <v>63</v>
      </c>
      <c r="AS157" s="15"/>
      <c r="AT157" s="15"/>
      <c r="AU157" s="15" t="s">
        <v>671</v>
      </c>
      <c r="AV157" s="15" t="s">
        <v>680</v>
      </c>
      <c r="AW157" s="19"/>
      <c r="AX157" s="19"/>
    </row>
    <row r="158" spans="1:50" ht="45" customHeight="1" x14ac:dyDescent="0.2">
      <c r="A158" s="15">
        <v>157</v>
      </c>
      <c r="B158" s="15" t="s">
        <v>664</v>
      </c>
      <c r="C158" s="15" t="s">
        <v>665</v>
      </c>
      <c r="D158" s="15" t="s">
        <v>52</v>
      </c>
      <c r="E158" s="15" t="s">
        <v>53</v>
      </c>
      <c r="F158" s="15" t="s">
        <v>54</v>
      </c>
      <c r="G158" s="15" t="s">
        <v>50</v>
      </c>
      <c r="H158" s="15" t="s">
        <v>666</v>
      </c>
      <c r="I158" s="15" t="s">
        <v>681</v>
      </c>
      <c r="J158" s="16">
        <v>43831</v>
      </c>
      <c r="K158" s="16">
        <v>44196</v>
      </c>
      <c r="L158" s="15" t="s">
        <v>156</v>
      </c>
      <c r="M158" s="15" t="s">
        <v>682</v>
      </c>
      <c r="N158" s="15" t="s">
        <v>119</v>
      </c>
      <c r="O158" s="15" t="s">
        <v>669</v>
      </c>
      <c r="P158" s="15" t="s">
        <v>61</v>
      </c>
      <c r="Q158" s="18">
        <f t="shared" si="18"/>
        <v>1</v>
      </c>
      <c r="R158" s="18">
        <v>0.25</v>
      </c>
      <c r="S158" s="18">
        <v>0.25</v>
      </c>
      <c r="T158" s="18">
        <v>0.25</v>
      </c>
      <c r="U158" s="18">
        <v>0.25</v>
      </c>
      <c r="V158" s="18">
        <v>0.25</v>
      </c>
      <c r="W158" s="18" t="s">
        <v>683</v>
      </c>
      <c r="X158" s="18">
        <v>0.25</v>
      </c>
      <c r="Y158" s="18" t="s">
        <v>684</v>
      </c>
      <c r="Z158" s="17">
        <v>0</v>
      </c>
      <c r="AA158" s="18"/>
      <c r="AB158" s="18">
        <v>0</v>
      </c>
      <c r="AC158" s="18"/>
      <c r="AD158" s="18"/>
      <c r="AE158" s="18"/>
      <c r="AF158" s="16"/>
      <c r="AG158" s="16"/>
      <c r="AH158" s="18">
        <f t="shared" si="15"/>
        <v>0.5</v>
      </c>
      <c r="AI158" s="18">
        <f t="shared" si="16"/>
        <v>1</v>
      </c>
      <c r="AJ158" s="18">
        <f t="shared" si="17"/>
        <v>1</v>
      </c>
      <c r="AK158" s="18">
        <f t="shared" si="13"/>
        <v>0</v>
      </c>
      <c r="AL158" s="18">
        <f t="shared" si="14"/>
        <v>0</v>
      </c>
      <c r="AM158" s="15"/>
      <c r="AN158" s="15"/>
      <c r="AO158" s="15"/>
      <c r="AP158" s="15"/>
      <c r="AQ158" s="15" t="s">
        <v>178</v>
      </c>
      <c r="AR158" s="15" t="s">
        <v>63</v>
      </c>
      <c r="AS158" s="15"/>
      <c r="AT158" s="15"/>
      <c r="AU158" s="15" t="s">
        <v>671</v>
      </c>
      <c r="AV158" s="15" t="s">
        <v>685</v>
      </c>
      <c r="AW158" s="19"/>
      <c r="AX158" s="19"/>
    </row>
    <row r="159" spans="1:50" ht="45" customHeight="1" x14ac:dyDescent="0.2">
      <c r="A159" s="15">
        <v>158</v>
      </c>
      <c r="B159" s="15" t="s">
        <v>664</v>
      </c>
      <c r="C159" s="15" t="s">
        <v>665</v>
      </c>
      <c r="D159" s="15" t="s">
        <v>52</v>
      </c>
      <c r="E159" s="15" t="s">
        <v>53</v>
      </c>
      <c r="F159" s="15" t="s">
        <v>54</v>
      </c>
      <c r="G159" s="15" t="s">
        <v>50</v>
      </c>
      <c r="H159" s="15" t="s">
        <v>666</v>
      </c>
      <c r="I159" s="15" t="s">
        <v>686</v>
      </c>
      <c r="J159" s="16">
        <v>43831</v>
      </c>
      <c r="K159" s="16">
        <v>44196</v>
      </c>
      <c r="L159" s="15" t="s">
        <v>156</v>
      </c>
      <c r="M159" s="15" t="s">
        <v>668</v>
      </c>
      <c r="N159" s="15" t="s">
        <v>119</v>
      </c>
      <c r="O159" s="15" t="s">
        <v>669</v>
      </c>
      <c r="P159" s="15" t="s">
        <v>61</v>
      </c>
      <c r="Q159" s="18">
        <f t="shared" si="18"/>
        <v>1</v>
      </c>
      <c r="R159" s="18">
        <v>0.25</v>
      </c>
      <c r="S159" s="18">
        <v>0.25</v>
      </c>
      <c r="T159" s="18">
        <v>0.25</v>
      </c>
      <c r="U159" s="18">
        <v>0.25</v>
      </c>
      <c r="V159" s="18">
        <v>0.25</v>
      </c>
      <c r="W159" s="17" t="s">
        <v>687</v>
      </c>
      <c r="X159" s="18">
        <v>0.25</v>
      </c>
      <c r="Y159" s="18" t="s">
        <v>688</v>
      </c>
      <c r="Z159" s="17">
        <v>0</v>
      </c>
      <c r="AA159" s="18"/>
      <c r="AB159" s="18">
        <v>0</v>
      </c>
      <c r="AC159" s="18"/>
      <c r="AD159" s="18"/>
      <c r="AE159" s="18"/>
      <c r="AF159" s="16"/>
      <c r="AG159" s="16"/>
      <c r="AH159" s="18">
        <f t="shared" si="15"/>
        <v>0.5</v>
      </c>
      <c r="AI159" s="18">
        <f t="shared" si="16"/>
        <v>1</v>
      </c>
      <c r="AJ159" s="18">
        <f t="shared" si="17"/>
        <v>1</v>
      </c>
      <c r="AK159" s="18">
        <f t="shared" si="13"/>
        <v>0</v>
      </c>
      <c r="AL159" s="18">
        <f t="shared" si="14"/>
        <v>0</v>
      </c>
      <c r="AM159" s="15"/>
      <c r="AN159" s="15"/>
      <c r="AO159" s="15"/>
      <c r="AP159" s="15"/>
      <c r="AQ159" s="15" t="s">
        <v>178</v>
      </c>
      <c r="AR159" s="15" t="s">
        <v>63</v>
      </c>
      <c r="AS159" s="15"/>
      <c r="AT159" s="15"/>
      <c r="AU159" s="15" t="s">
        <v>689</v>
      </c>
      <c r="AV159" s="15" t="s">
        <v>690</v>
      </c>
      <c r="AW159" s="19"/>
      <c r="AX159" s="19"/>
    </row>
    <row r="160" spans="1:50" ht="45" customHeight="1" x14ac:dyDescent="0.2">
      <c r="A160" s="15">
        <v>159</v>
      </c>
      <c r="B160" s="15" t="s">
        <v>664</v>
      </c>
      <c r="C160" s="15" t="s">
        <v>665</v>
      </c>
      <c r="D160" s="15" t="s">
        <v>52</v>
      </c>
      <c r="E160" s="15" t="s">
        <v>53</v>
      </c>
      <c r="F160" s="15" t="s">
        <v>54</v>
      </c>
      <c r="G160" s="15" t="s">
        <v>50</v>
      </c>
      <c r="H160" s="15" t="s">
        <v>666</v>
      </c>
      <c r="I160" s="15" t="s">
        <v>691</v>
      </c>
      <c r="J160" s="16">
        <v>43831</v>
      </c>
      <c r="K160" s="16">
        <v>44196</v>
      </c>
      <c r="L160" s="15" t="s">
        <v>156</v>
      </c>
      <c r="M160" s="15" t="s">
        <v>668</v>
      </c>
      <c r="N160" s="15" t="s">
        <v>119</v>
      </c>
      <c r="O160" s="15" t="s">
        <v>669</v>
      </c>
      <c r="P160" s="15" t="s">
        <v>61</v>
      </c>
      <c r="Q160" s="18">
        <f t="shared" si="18"/>
        <v>1</v>
      </c>
      <c r="R160" s="18">
        <v>0.25</v>
      </c>
      <c r="S160" s="18">
        <v>0.25</v>
      </c>
      <c r="T160" s="18">
        <v>0.25</v>
      </c>
      <c r="U160" s="18">
        <v>0.25</v>
      </c>
      <c r="V160" s="18">
        <v>0.25</v>
      </c>
      <c r="W160" s="17"/>
      <c r="X160" s="18">
        <v>0.25</v>
      </c>
      <c r="Y160" s="18" t="s">
        <v>692</v>
      </c>
      <c r="Z160" s="17">
        <v>0</v>
      </c>
      <c r="AA160" s="18"/>
      <c r="AB160" s="18">
        <v>0</v>
      </c>
      <c r="AC160" s="18"/>
      <c r="AD160" s="18"/>
      <c r="AE160" s="18"/>
      <c r="AF160" s="16"/>
      <c r="AG160" s="16"/>
      <c r="AH160" s="18">
        <f t="shared" si="15"/>
        <v>0.5</v>
      </c>
      <c r="AI160" s="18">
        <f t="shared" si="16"/>
        <v>1</v>
      </c>
      <c r="AJ160" s="18">
        <f t="shared" si="17"/>
        <v>1</v>
      </c>
      <c r="AK160" s="18">
        <f t="shared" si="13"/>
        <v>0</v>
      </c>
      <c r="AL160" s="18">
        <f t="shared" si="14"/>
        <v>0</v>
      </c>
      <c r="AM160" s="15"/>
      <c r="AN160" s="15"/>
      <c r="AO160" s="15"/>
      <c r="AP160" s="15"/>
      <c r="AQ160" s="15"/>
      <c r="AR160" s="15" t="s">
        <v>63</v>
      </c>
      <c r="AS160" s="15"/>
      <c r="AT160" s="15"/>
      <c r="AU160" s="15" t="s">
        <v>64</v>
      </c>
      <c r="AV160" s="15" t="s">
        <v>693</v>
      </c>
      <c r="AW160" s="19"/>
      <c r="AX160" s="19"/>
    </row>
    <row r="161" spans="1:50" ht="45" customHeight="1" x14ac:dyDescent="0.2">
      <c r="A161" s="15">
        <v>160</v>
      </c>
      <c r="B161" s="15" t="s">
        <v>664</v>
      </c>
      <c r="C161" s="15" t="s">
        <v>665</v>
      </c>
      <c r="D161" s="15" t="s">
        <v>52</v>
      </c>
      <c r="E161" s="15" t="s">
        <v>53</v>
      </c>
      <c r="F161" s="15" t="s">
        <v>54</v>
      </c>
      <c r="G161" s="15" t="s">
        <v>50</v>
      </c>
      <c r="H161" s="15" t="s">
        <v>666</v>
      </c>
      <c r="I161" s="15" t="s">
        <v>694</v>
      </c>
      <c r="J161" s="16">
        <v>43831</v>
      </c>
      <c r="K161" s="16">
        <v>44196</v>
      </c>
      <c r="L161" s="15" t="s">
        <v>156</v>
      </c>
      <c r="M161" s="15" t="s">
        <v>668</v>
      </c>
      <c r="N161" s="15" t="s">
        <v>59</v>
      </c>
      <c r="O161" s="15" t="s">
        <v>669</v>
      </c>
      <c r="P161" s="15" t="s">
        <v>61</v>
      </c>
      <c r="Q161" s="22">
        <f t="shared" si="18"/>
        <v>12</v>
      </c>
      <c r="R161" s="22">
        <v>3</v>
      </c>
      <c r="S161" s="22">
        <v>3</v>
      </c>
      <c r="T161" s="22">
        <v>3</v>
      </c>
      <c r="U161" s="22">
        <v>3</v>
      </c>
      <c r="V161" s="22">
        <v>3</v>
      </c>
      <c r="W161" s="22"/>
      <c r="X161" s="22">
        <v>3</v>
      </c>
      <c r="Y161" s="22" t="s">
        <v>695</v>
      </c>
      <c r="Z161" s="17">
        <v>0</v>
      </c>
      <c r="AA161" s="22"/>
      <c r="AB161" s="22">
        <v>0</v>
      </c>
      <c r="AC161" s="18"/>
      <c r="AD161" s="18"/>
      <c r="AE161" s="18"/>
      <c r="AF161" s="16"/>
      <c r="AG161" s="18"/>
      <c r="AH161" s="18">
        <f t="shared" si="15"/>
        <v>0.5</v>
      </c>
      <c r="AI161" s="18">
        <f t="shared" si="16"/>
        <v>1</v>
      </c>
      <c r="AJ161" s="18">
        <f t="shared" si="17"/>
        <v>1</v>
      </c>
      <c r="AK161" s="18">
        <f t="shared" si="13"/>
        <v>0</v>
      </c>
      <c r="AL161" s="18">
        <f t="shared" si="14"/>
        <v>0</v>
      </c>
      <c r="AM161" s="15"/>
      <c r="AN161" s="15"/>
      <c r="AO161" s="15"/>
      <c r="AP161" s="15"/>
      <c r="AQ161" s="15" t="s">
        <v>178</v>
      </c>
      <c r="AR161" s="15" t="s">
        <v>63</v>
      </c>
      <c r="AS161" s="15"/>
      <c r="AT161" s="15"/>
      <c r="AU161" s="15" t="s">
        <v>696</v>
      </c>
      <c r="AV161" s="15" t="s">
        <v>697</v>
      </c>
      <c r="AW161" s="19"/>
      <c r="AX161" s="19"/>
    </row>
    <row r="162" spans="1:50" ht="45" customHeight="1" x14ac:dyDescent="0.2">
      <c r="A162" s="15">
        <v>161</v>
      </c>
      <c r="B162" s="15" t="s">
        <v>664</v>
      </c>
      <c r="C162" s="15" t="s">
        <v>698</v>
      </c>
      <c r="D162" s="15" t="s">
        <v>52</v>
      </c>
      <c r="E162" s="15" t="s">
        <v>699</v>
      </c>
      <c r="F162" s="15" t="s">
        <v>54</v>
      </c>
      <c r="G162" s="15" t="s">
        <v>50</v>
      </c>
      <c r="H162" s="15" t="s">
        <v>666</v>
      </c>
      <c r="I162" s="15" t="s">
        <v>700</v>
      </c>
      <c r="J162" s="16">
        <v>43831</v>
      </c>
      <c r="K162" s="16">
        <v>44196</v>
      </c>
      <c r="L162" s="15" t="s">
        <v>156</v>
      </c>
      <c r="M162" s="15" t="s">
        <v>682</v>
      </c>
      <c r="N162" s="15" t="s">
        <v>119</v>
      </c>
      <c r="O162" s="15" t="s">
        <v>701</v>
      </c>
      <c r="P162" s="15" t="s">
        <v>61</v>
      </c>
      <c r="Q162" s="18">
        <f t="shared" si="18"/>
        <v>1</v>
      </c>
      <c r="R162" s="18">
        <v>0.25</v>
      </c>
      <c r="S162" s="18">
        <v>0.25</v>
      </c>
      <c r="T162" s="18">
        <v>0.25</v>
      </c>
      <c r="U162" s="18">
        <v>0.25</v>
      </c>
      <c r="V162" s="18">
        <v>0.25</v>
      </c>
      <c r="W162" s="18" t="s">
        <v>702</v>
      </c>
      <c r="X162" s="18">
        <v>0.25</v>
      </c>
      <c r="Y162" s="18" t="s">
        <v>703</v>
      </c>
      <c r="Z162" s="17">
        <v>0</v>
      </c>
      <c r="AA162" s="18"/>
      <c r="AB162" s="18">
        <v>0</v>
      </c>
      <c r="AC162" s="18"/>
      <c r="AD162" s="18"/>
      <c r="AE162" s="18"/>
      <c r="AF162" s="16"/>
      <c r="AG162" s="16"/>
      <c r="AH162" s="18">
        <f t="shared" si="15"/>
        <v>0.5</v>
      </c>
      <c r="AI162" s="18">
        <f t="shared" si="16"/>
        <v>1</v>
      </c>
      <c r="AJ162" s="18">
        <f t="shared" si="17"/>
        <v>1</v>
      </c>
      <c r="AK162" s="18">
        <f t="shared" si="13"/>
        <v>0</v>
      </c>
      <c r="AL162" s="18">
        <f t="shared" si="14"/>
        <v>0</v>
      </c>
      <c r="AM162" s="15"/>
      <c r="AN162" s="15"/>
      <c r="AO162" s="15"/>
      <c r="AP162" s="15"/>
      <c r="AQ162" s="15" t="s">
        <v>178</v>
      </c>
      <c r="AR162" s="15" t="s">
        <v>63</v>
      </c>
      <c r="AS162" s="15"/>
      <c r="AT162" s="15"/>
      <c r="AU162" s="15" t="s">
        <v>704</v>
      </c>
      <c r="AV162" s="15" t="s">
        <v>705</v>
      </c>
      <c r="AW162" s="19"/>
      <c r="AX162" s="19"/>
    </row>
    <row r="163" spans="1:50" ht="45" customHeight="1" x14ac:dyDescent="0.2">
      <c r="A163" s="15">
        <v>162</v>
      </c>
      <c r="B163" s="15" t="s">
        <v>664</v>
      </c>
      <c r="C163" s="15" t="s">
        <v>698</v>
      </c>
      <c r="D163" s="15" t="s">
        <v>52</v>
      </c>
      <c r="E163" s="15" t="s">
        <v>699</v>
      </c>
      <c r="F163" s="15" t="s">
        <v>54</v>
      </c>
      <c r="G163" s="15" t="s">
        <v>50</v>
      </c>
      <c r="H163" s="15" t="s">
        <v>666</v>
      </c>
      <c r="I163" s="15" t="s">
        <v>706</v>
      </c>
      <c r="J163" s="16">
        <v>43831</v>
      </c>
      <c r="K163" s="16">
        <v>44196</v>
      </c>
      <c r="L163" s="15" t="s">
        <v>156</v>
      </c>
      <c r="M163" s="15" t="s">
        <v>682</v>
      </c>
      <c r="N163" s="15" t="s">
        <v>119</v>
      </c>
      <c r="O163" s="15" t="s">
        <v>701</v>
      </c>
      <c r="P163" s="15" t="s">
        <v>61</v>
      </c>
      <c r="Q163" s="18">
        <f t="shared" si="18"/>
        <v>1</v>
      </c>
      <c r="R163" s="18">
        <v>0.25</v>
      </c>
      <c r="S163" s="18">
        <v>0.25</v>
      </c>
      <c r="T163" s="18">
        <v>0.25</v>
      </c>
      <c r="U163" s="18">
        <v>0.25</v>
      </c>
      <c r="V163" s="18">
        <v>0.25</v>
      </c>
      <c r="W163" s="17" t="s">
        <v>707</v>
      </c>
      <c r="X163" s="18">
        <v>0.25</v>
      </c>
      <c r="Y163" s="18" t="s">
        <v>708</v>
      </c>
      <c r="Z163" s="17">
        <v>0</v>
      </c>
      <c r="AA163" s="18"/>
      <c r="AB163" s="18">
        <v>0</v>
      </c>
      <c r="AC163" s="18"/>
      <c r="AD163" s="18"/>
      <c r="AE163" s="18"/>
      <c r="AF163" s="16"/>
      <c r="AG163" s="16"/>
      <c r="AH163" s="18">
        <f t="shared" si="15"/>
        <v>0.5</v>
      </c>
      <c r="AI163" s="18">
        <f t="shared" si="16"/>
        <v>1</v>
      </c>
      <c r="AJ163" s="18">
        <f t="shared" si="17"/>
        <v>1</v>
      </c>
      <c r="AK163" s="18">
        <f t="shared" si="13"/>
        <v>0</v>
      </c>
      <c r="AL163" s="18">
        <f t="shared" si="14"/>
        <v>0</v>
      </c>
      <c r="AM163" s="15"/>
      <c r="AN163" s="15"/>
      <c r="AO163" s="15"/>
      <c r="AP163" s="15"/>
      <c r="AQ163" s="15" t="s">
        <v>178</v>
      </c>
      <c r="AR163" s="15" t="s">
        <v>63</v>
      </c>
      <c r="AS163" s="15"/>
      <c r="AT163" s="15"/>
      <c r="AU163" s="15" t="s">
        <v>709</v>
      </c>
      <c r="AV163" s="15" t="s">
        <v>710</v>
      </c>
      <c r="AW163" s="19"/>
      <c r="AX163" s="19"/>
    </row>
    <row r="164" spans="1:50" ht="45" customHeight="1" x14ac:dyDescent="0.2">
      <c r="A164" s="15">
        <v>163</v>
      </c>
      <c r="B164" s="15" t="s">
        <v>664</v>
      </c>
      <c r="C164" s="15" t="s">
        <v>698</v>
      </c>
      <c r="D164" s="15" t="s">
        <v>52</v>
      </c>
      <c r="E164" s="15" t="s">
        <v>699</v>
      </c>
      <c r="F164" s="15" t="s">
        <v>54</v>
      </c>
      <c r="G164" s="15" t="s">
        <v>50</v>
      </c>
      <c r="H164" s="15" t="s">
        <v>666</v>
      </c>
      <c r="I164" s="15" t="s">
        <v>711</v>
      </c>
      <c r="J164" s="16">
        <v>44166</v>
      </c>
      <c r="K164" s="16">
        <v>44196</v>
      </c>
      <c r="L164" s="15" t="s">
        <v>156</v>
      </c>
      <c r="M164" s="15" t="s">
        <v>677</v>
      </c>
      <c r="N164" s="15" t="s">
        <v>59</v>
      </c>
      <c r="O164" s="15" t="s">
        <v>701</v>
      </c>
      <c r="P164" s="15" t="s">
        <v>61</v>
      </c>
      <c r="Q164" s="22">
        <f t="shared" si="18"/>
        <v>4</v>
      </c>
      <c r="R164" s="22">
        <v>1</v>
      </c>
      <c r="S164" s="22">
        <v>1</v>
      </c>
      <c r="T164" s="22">
        <v>1</v>
      </c>
      <c r="U164" s="22">
        <v>1</v>
      </c>
      <c r="V164" s="22">
        <v>1</v>
      </c>
      <c r="W164" s="22" t="s">
        <v>712</v>
      </c>
      <c r="X164" s="22">
        <v>1</v>
      </c>
      <c r="Y164" s="22" t="s">
        <v>713</v>
      </c>
      <c r="Z164" s="17">
        <v>0</v>
      </c>
      <c r="AA164" s="22"/>
      <c r="AB164" s="22">
        <v>0</v>
      </c>
      <c r="AC164" s="18"/>
      <c r="AD164" s="18"/>
      <c r="AE164" s="18"/>
      <c r="AF164" s="16"/>
      <c r="AG164" s="16"/>
      <c r="AH164" s="18">
        <f t="shared" si="15"/>
        <v>0.5</v>
      </c>
      <c r="AI164" s="18">
        <f t="shared" si="16"/>
        <v>1</v>
      </c>
      <c r="AJ164" s="18">
        <f t="shared" si="17"/>
        <v>1</v>
      </c>
      <c r="AK164" s="18">
        <f t="shared" si="13"/>
        <v>0</v>
      </c>
      <c r="AL164" s="18">
        <f t="shared" si="14"/>
        <v>0</v>
      </c>
      <c r="AM164" s="15"/>
      <c r="AN164" s="15"/>
      <c r="AO164" s="15"/>
      <c r="AP164" s="15"/>
      <c r="AQ164" s="15" t="s">
        <v>63</v>
      </c>
      <c r="AR164" s="15" t="s">
        <v>63</v>
      </c>
      <c r="AS164" s="15"/>
      <c r="AT164" s="15"/>
      <c r="AU164" s="15" t="s">
        <v>714</v>
      </c>
      <c r="AV164" s="15" t="s">
        <v>713</v>
      </c>
      <c r="AW164" s="19"/>
      <c r="AX164" s="19"/>
    </row>
    <row r="165" spans="1:50" ht="45" customHeight="1" x14ac:dyDescent="0.2">
      <c r="A165" s="15">
        <v>164</v>
      </c>
      <c r="B165" s="15" t="s">
        <v>664</v>
      </c>
      <c r="C165" s="15" t="s">
        <v>698</v>
      </c>
      <c r="D165" s="15" t="s">
        <v>52</v>
      </c>
      <c r="E165" s="15" t="s">
        <v>699</v>
      </c>
      <c r="F165" s="15" t="s">
        <v>54</v>
      </c>
      <c r="G165" s="15" t="s">
        <v>50</v>
      </c>
      <c r="H165" s="15" t="s">
        <v>666</v>
      </c>
      <c r="I165" s="15" t="s">
        <v>715</v>
      </c>
      <c r="J165" s="16">
        <v>43831</v>
      </c>
      <c r="K165" s="16">
        <v>44196</v>
      </c>
      <c r="L165" s="15" t="s">
        <v>156</v>
      </c>
      <c r="M165" s="15" t="s">
        <v>716</v>
      </c>
      <c r="N165" s="15" t="s">
        <v>119</v>
      </c>
      <c r="O165" s="15" t="s">
        <v>701</v>
      </c>
      <c r="P165" s="15" t="s">
        <v>61</v>
      </c>
      <c r="Q165" s="18">
        <f t="shared" si="18"/>
        <v>1</v>
      </c>
      <c r="R165" s="18">
        <v>0.25</v>
      </c>
      <c r="S165" s="18">
        <v>0.25</v>
      </c>
      <c r="T165" s="18">
        <v>0.25</v>
      </c>
      <c r="U165" s="18">
        <v>0.25</v>
      </c>
      <c r="V165" s="18">
        <v>0.25</v>
      </c>
      <c r="W165" s="18" t="s">
        <v>717</v>
      </c>
      <c r="X165" s="18">
        <v>0.25</v>
      </c>
      <c r="Y165" s="18" t="s">
        <v>718</v>
      </c>
      <c r="Z165" s="17">
        <v>0</v>
      </c>
      <c r="AA165" s="18"/>
      <c r="AB165" s="18">
        <v>0</v>
      </c>
      <c r="AC165" s="18"/>
      <c r="AD165" s="18"/>
      <c r="AE165" s="18"/>
      <c r="AF165" s="16"/>
      <c r="AG165" s="16"/>
      <c r="AH165" s="18">
        <f t="shared" si="15"/>
        <v>0.5</v>
      </c>
      <c r="AI165" s="18">
        <f t="shared" si="16"/>
        <v>1</v>
      </c>
      <c r="AJ165" s="18">
        <f t="shared" si="17"/>
        <v>1</v>
      </c>
      <c r="AK165" s="18">
        <f t="shared" si="13"/>
        <v>0</v>
      </c>
      <c r="AL165" s="18">
        <f t="shared" si="14"/>
        <v>0</v>
      </c>
      <c r="AM165" s="15"/>
      <c r="AN165" s="15"/>
      <c r="AO165" s="15"/>
      <c r="AP165" s="15"/>
      <c r="AQ165" s="15" t="s">
        <v>63</v>
      </c>
      <c r="AR165" s="15" t="s">
        <v>63</v>
      </c>
      <c r="AS165" s="15"/>
      <c r="AT165" s="15"/>
      <c r="AU165" s="15" t="s">
        <v>719</v>
      </c>
      <c r="AV165" s="15" t="s">
        <v>720</v>
      </c>
      <c r="AW165" s="19"/>
      <c r="AX165" s="19"/>
    </row>
    <row r="166" spans="1:50" ht="45" customHeight="1" x14ac:dyDescent="0.2">
      <c r="A166" s="15">
        <v>165</v>
      </c>
      <c r="B166" s="15" t="s">
        <v>664</v>
      </c>
      <c r="C166" s="15" t="s">
        <v>698</v>
      </c>
      <c r="D166" s="15" t="s">
        <v>52</v>
      </c>
      <c r="E166" s="15" t="s">
        <v>699</v>
      </c>
      <c r="F166" s="15" t="s">
        <v>54</v>
      </c>
      <c r="G166" s="15" t="s">
        <v>50</v>
      </c>
      <c r="H166" s="15" t="s">
        <v>666</v>
      </c>
      <c r="I166" s="15" t="s">
        <v>721</v>
      </c>
      <c r="J166" s="16">
        <v>43831</v>
      </c>
      <c r="K166" s="16">
        <v>44196</v>
      </c>
      <c r="L166" s="15" t="s">
        <v>156</v>
      </c>
      <c r="M166" s="15" t="s">
        <v>716</v>
      </c>
      <c r="N166" s="15" t="s">
        <v>119</v>
      </c>
      <c r="O166" s="15" t="s">
        <v>701</v>
      </c>
      <c r="P166" s="15" t="s">
        <v>61</v>
      </c>
      <c r="Q166" s="18">
        <f t="shared" si="18"/>
        <v>1</v>
      </c>
      <c r="R166" s="18">
        <v>0.25</v>
      </c>
      <c r="S166" s="18">
        <v>0.25</v>
      </c>
      <c r="T166" s="18">
        <v>0.25</v>
      </c>
      <c r="U166" s="18">
        <v>0.25</v>
      </c>
      <c r="V166" s="18">
        <v>0.25</v>
      </c>
      <c r="W166" s="17" t="s">
        <v>722</v>
      </c>
      <c r="X166" s="18">
        <v>0.25</v>
      </c>
      <c r="Y166" s="18" t="s">
        <v>723</v>
      </c>
      <c r="Z166" s="17">
        <v>0</v>
      </c>
      <c r="AA166" s="18"/>
      <c r="AB166" s="18">
        <v>0</v>
      </c>
      <c r="AC166" s="18"/>
      <c r="AD166" s="18"/>
      <c r="AE166" s="18"/>
      <c r="AF166" s="16"/>
      <c r="AG166" s="16"/>
      <c r="AH166" s="18">
        <f t="shared" si="15"/>
        <v>0.5</v>
      </c>
      <c r="AI166" s="18">
        <f t="shared" si="16"/>
        <v>1</v>
      </c>
      <c r="AJ166" s="18">
        <f t="shared" si="17"/>
        <v>1</v>
      </c>
      <c r="AK166" s="18">
        <f t="shared" si="13"/>
        <v>0</v>
      </c>
      <c r="AL166" s="18">
        <f t="shared" si="14"/>
        <v>0</v>
      </c>
      <c r="AM166" s="15"/>
      <c r="AN166" s="15"/>
      <c r="AO166" s="15"/>
      <c r="AP166" s="15"/>
      <c r="AQ166" s="15" t="s">
        <v>63</v>
      </c>
      <c r="AR166" s="15" t="s">
        <v>63</v>
      </c>
      <c r="AS166" s="15"/>
      <c r="AT166" s="15"/>
      <c r="AU166" s="15" t="s">
        <v>724</v>
      </c>
      <c r="AV166" s="15" t="s">
        <v>725</v>
      </c>
      <c r="AW166" s="19"/>
      <c r="AX166" s="19"/>
    </row>
    <row r="167" spans="1:50" ht="45" customHeight="1" x14ac:dyDescent="0.2">
      <c r="A167" s="15">
        <v>166</v>
      </c>
      <c r="B167" s="15" t="s">
        <v>664</v>
      </c>
      <c r="C167" s="15" t="s">
        <v>698</v>
      </c>
      <c r="D167" s="15" t="s">
        <v>52</v>
      </c>
      <c r="E167" s="15" t="s">
        <v>699</v>
      </c>
      <c r="F167" s="15" t="s">
        <v>54</v>
      </c>
      <c r="G167" s="15" t="s">
        <v>50</v>
      </c>
      <c r="H167" s="15" t="s">
        <v>666</v>
      </c>
      <c r="I167" s="15" t="s">
        <v>726</v>
      </c>
      <c r="J167" s="16">
        <v>43831</v>
      </c>
      <c r="K167" s="16">
        <v>44196</v>
      </c>
      <c r="L167" s="15" t="s">
        <v>156</v>
      </c>
      <c r="M167" s="15" t="s">
        <v>716</v>
      </c>
      <c r="N167" s="15" t="s">
        <v>119</v>
      </c>
      <c r="O167" s="15" t="s">
        <v>701</v>
      </c>
      <c r="P167" s="15" t="s">
        <v>61</v>
      </c>
      <c r="Q167" s="18">
        <f t="shared" si="18"/>
        <v>1</v>
      </c>
      <c r="R167" s="18">
        <v>0.25</v>
      </c>
      <c r="S167" s="18">
        <v>0.25</v>
      </c>
      <c r="T167" s="18">
        <v>0.25</v>
      </c>
      <c r="U167" s="18">
        <v>0.25</v>
      </c>
      <c r="V167" s="18">
        <v>0.25</v>
      </c>
      <c r="W167" s="18" t="s">
        <v>727</v>
      </c>
      <c r="X167" s="18">
        <v>0.25</v>
      </c>
      <c r="Y167" s="18" t="s">
        <v>728</v>
      </c>
      <c r="Z167" s="17">
        <v>0</v>
      </c>
      <c r="AA167" s="18"/>
      <c r="AB167" s="18">
        <v>0</v>
      </c>
      <c r="AC167" s="18"/>
      <c r="AD167" s="18"/>
      <c r="AE167" s="18"/>
      <c r="AF167" s="16"/>
      <c r="AG167" s="16"/>
      <c r="AH167" s="18">
        <f t="shared" si="15"/>
        <v>0.5</v>
      </c>
      <c r="AI167" s="18">
        <f t="shared" si="16"/>
        <v>1</v>
      </c>
      <c r="AJ167" s="18">
        <f t="shared" si="17"/>
        <v>1</v>
      </c>
      <c r="AK167" s="18">
        <f t="shared" si="13"/>
        <v>0</v>
      </c>
      <c r="AL167" s="18">
        <f t="shared" si="14"/>
        <v>0</v>
      </c>
      <c r="AM167" s="15"/>
      <c r="AN167" s="15"/>
      <c r="AO167" s="15"/>
      <c r="AP167" s="15"/>
      <c r="AQ167" s="15" t="s">
        <v>178</v>
      </c>
      <c r="AR167" s="15" t="s">
        <v>178</v>
      </c>
      <c r="AS167" s="15"/>
      <c r="AT167" s="15"/>
      <c r="AU167" s="15" t="s">
        <v>729</v>
      </c>
      <c r="AV167" s="15" t="s">
        <v>730</v>
      </c>
      <c r="AW167" s="19"/>
      <c r="AX167" s="19"/>
    </row>
    <row r="168" spans="1:50" ht="45" customHeight="1" x14ac:dyDescent="0.2">
      <c r="A168" s="15">
        <v>167</v>
      </c>
      <c r="B168" s="15" t="s">
        <v>664</v>
      </c>
      <c r="C168" s="15" t="s">
        <v>698</v>
      </c>
      <c r="D168" s="15" t="s">
        <v>52</v>
      </c>
      <c r="E168" s="15" t="s">
        <v>699</v>
      </c>
      <c r="F168" s="15" t="s">
        <v>54</v>
      </c>
      <c r="G168" s="15" t="s">
        <v>50</v>
      </c>
      <c r="H168" s="15" t="s">
        <v>666</v>
      </c>
      <c r="I168" s="15" t="s">
        <v>731</v>
      </c>
      <c r="J168" s="16">
        <v>43831</v>
      </c>
      <c r="K168" s="16">
        <v>44196</v>
      </c>
      <c r="L168" s="15" t="s">
        <v>156</v>
      </c>
      <c r="M168" s="15" t="s">
        <v>716</v>
      </c>
      <c r="N168" s="15" t="s">
        <v>59</v>
      </c>
      <c r="O168" s="15" t="s">
        <v>701</v>
      </c>
      <c r="P168" s="15" t="s">
        <v>61</v>
      </c>
      <c r="Q168" s="22">
        <f t="shared" si="18"/>
        <v>12</v>
      </c>
      <c r="R168" s="22">
        <v>3</v>
      </c>
      <c r="S168" s="22">
        <v>3</v>
      </c>
      <c r="T168" s="22">
        <v>3</v>
      </c>
      <c r="U168" s="22">
        <v>3</v>
      </c>
      <c r="V168" s="22">
        <v>3</v>
      </c>
      <c r="W168" s="22" t="s">
        <v>732</v>
      </c>
      <c r="X168" s="22">
        <v>3</v>
      </c>
      <c r="Y168" s="22" t="s">
        <v>733</v>
      </c>
      <c r="Z168" s="17">
        <v>0</v>
      </c>
      <c r="AA168" s="22"/>
      <c r="AB168" s="22">
        <v>0</v>
      </c>
      <c r="AC168" s="18"/>
      <c r="AD168" s="18"/>
      <c r="AE168" s="18"/>
      <c r="AF168" s="16"/>
      <c r="AG168" s="18"/>
      <c r="AH168" s="18">
        <f t="shared" si="15"/>
        <v>0.5</v>
      </c>
      <c r="AI168" s="18">
        <f t="shared" si="16"/>
        <v>1</v>
      </c>
      <c r="AJ168" s="18">
        <f t="shared" si="17"/>
        <v>1</v>
      </c>
      <c r="AK168" s="18">
        <f t="shared" si="13"/>
        <v>0</v>
      </c>
      <c r="AL168" s="18">
        <f t="shared" si="14"/>
        <v>0</v>
      </c>
      <c r="AM168" s="15"/>
      <c r="AN168" s="15"/>
      <c r="AO168" s="15"/>
      <c r="AP168" s="15"/>
      <c r="AQ168" s="15" t="s">
        <v>178</v>
      </c>
      <c r="AR168" s="15" t="s">
        <v>63</v>
      </c>
      <c r="AS168" s="15"/>
      <c r="AT168" s="15"/>
      <c r="AU168" s="15" t="s">
        <v>734</v>
      </c>
      <c r="AV168" s="15" t="s">
        <v>735</v>
      </c>
      <c r="AW168" s="19"/>
      <c r="AX168" s="19"/>
    </row>
    <row r="169" spans="1:50" ht="45" customHeight="1" x14ac:dyDescent="0.2">
      <c r="A169" s="15">
        <v>168</v>
      </c>
      <c r="B169" s="15" t="s">
        <v>664</v>
      </c>
      <c r="C169" s="15" t="s">
        <v>736</v>
      </c>
      <c r="D169" s="15" t="s">
        <v>52</v>
      </c>
      <c r="E169" s="15" t="s">
        <v>699</v>
      </c>
      <c r="F169" s="15" t="s">
        <v>54</v>
      </c>
      <c r="G169" s="15" t="s">
        <v>50</v>
      </c>
      <c r="H169" s="15" t="s">
        <v>666</v>
      </c>
      <c r="I169" s="15" t="s">
        <v>737</v>
      </c>
      <c r="J169" s="16">
        <v>43831</v>
      </c>
      <c r="K169" s="16">
        <v>44196</v>
      </c>
      <c r="L169" s="15" t="s">
        <v>156</v>
      </c>
      <c r="M169" s="15" t="s">
        <v>738</v>
      </c>
      <c r="N169" s="15" t="s">
        <v>119</v>
      </c>
      <c r="O169" s="15" t="s">
        <v>739</v>
      </c>
      <c r="P169" s="15" t="s">
        <v>61</v>
      </c>
      <c r="Q169" s="18">
        <f t="shared" si="18"/>
        <v>1</v>
      </c>
      <c r="R169" s="18">
        <v>0.25</v>
      </c>
      <c r="S169" s="18">
        <v>0.25</v>
      </c>
      <c r="T169" s="18">
        <v>0.25</v>
      </c>
      <c r="U169" s="18">
        <v>0.25</v>
      </c>
      <c r="V169" s="18">
        <v>0.25</v>
      </c>
      <c r="W169" s="17" t="s">
        <v>740</v>
      </c>
      <c r="X169" s="18">
        <v>0.25</v>
      </c>
      <c r="Y169" s="18" t="s">
        <v>741</v>
      </c>
      <c r="Z169" s="17">
        <v>0</v>
      </c>
      <c r="AA169" s="18"/>
      <c r="AB169" s="18">
        <v>0</v>
      </c>
      <c r="AC169" s="18"/>
      <c r="AD169" s="18"/>
      <c r="AE169" s="18"/>
      <c r="AF169" s="16"/>
      <c r="AG169" s="16"/>
      <c r="AH169" s="18">
        <f t="shared" si="15"/>
        <v>0.5</v>
      </c>
      <c r="AI169" s="18">
        <f t="shared" si="16"/>
        <v>1</v>
      </c>
      <c r="AJ169" s="18">
        <f t="shared" si="17"/>
        <v>1</v>
      </c>
      <c r="AK169" s="18">
        <f t="shared" si="13"/>
        <v>0</v>
      </c>
      <c r="AL169" s="18">
        <f t="shared" si="14"/>
        <v>0</v>
      </c>
      <c r="AM169" s="15"/>
      <c r="AN169" s="15"/>
      <c r="AO169" s="15"/>
      <c r="AP169" s="15"/>
      <c r="AQ169" s="15" t="s">
        <v>63</v>
      </c>
      <c r="AR169" s="15" t="s">
        <v>63</v>
      </c>
      <c r="AS169" s="15"/>
      <c r="AT169" s="15"/>
      <c r="AU169" s="15" t="s">
        <v>742</v>
      </c>
      <c r="AV169" s="15" t="s">
        <v>743</v>
      </c>
      <c r="AW169" s="19"/>
      <c r="AX169" s="19"/>
    </row>
    <row r="170" spans="1:50" ht="45" customHeight="1" x14ac:dyDescent="0.2">
      <c r="A170" s="15">
        <v>169</v>
      </c>
      <c r="B170" s="15" t="s">
        <v>664</v>
      </c>
      <c r="C170" s="15" t="s">
        <v>736</v>
      </c>
      <c r="D170" s="15" t="s">
        <v>52</v>
      </c>
      <c r="E170" s="15" t="s">
        <v>699</v>
      </c>
      <c r="F170" s="15" t="s">
        <v>54</v>
      </c>
      <c r="G170" s="15" t="s">
        <v>50</v>
      </c>
      <c r="H170" s="15" t="s">
        <v>666</v>
      </c>
      <c r="I170" s="15" t="s">
        <v>744</v>
      </c>
      <c r="J170" s="16">
        <v>43831</v>
      </c>
      <c r="K170" s="16">
        <v>44196</v>
      </c>
      <c r="L170" s="15" t="s">
        <v>156</v>
      </c>
      <c r="M170" s="15" t="s">
        <v>738</v>
      </c>
      <c r="N170" s="15" t="s">
        <v>119</v>
      </c>
      <c r="O170" s="15" t="s">
        <v>739</v>
      </c>
      <c r="P170" s="15" t="s">
        <v>61</v>
      </c>
      <c r="Q170" s="18">
        <f t="shared" si="18"/>
        <v>1</v>
      </c>
      <c r="R170" s="18">
        <v>0.25</v>
      </c>
      <c r="S170" s="18">
        <v>0.25</v>
      </c>
      <c r="T170" s="18">
        <v>0.25</v>
      </c>
      <c r="U170" s="18">
        <v>0.25</v>
      </c>
      <c r="V170" s="18">
        <v>0.25</v>
      </c>
      <c r="W170" s="17" t="s">
        <v>745</v>
      </c>
      <c r="X170" s="18">
        <v>0.25</v>
      </c>
      <c r="Y170" s="18" t="s">
        <v>746</v>
      </c>
      <c r="Z170" s="17">
        <v>0</v>
      </c>
      <c r="AA170" s="18"/>
      <c r="AB170" s="18">
        <v>0</v>
      </c>
      <c r="AC170" s="18"/>
      <c r="AD170" s="18"/>
      <c r="AE170" s="18"/>
      <c r="AF170" s="16"/>
      <c r="AG170" s="16"/>
      <c r="AH170" s="18">
        <f t="shared" si="15"/>
        <v>0.5</v>
      </c>
      <c r="AI170" s="18">
        <f t="shared" si="16"/>
        <v>1</v>
      </c>
      <c r="AJ170" s="18">
        <f t="shared" si="17"/>
        <v>1</v>
      </c>
      <c r="AK170" s="18">
        <f t="shared" si="13"/>
        <v>0</v>
      </c>
      <c r="AL170" s="18">
        <f t="shared" si="14"/>
        <v>0</v>
      </c>
      <c r="AM170" s="15"/>
      <c r="AN170" s="15"/>
      <c r="AO170" s="15"/>
      <c r="AP170" s="15"/>
      <c r="AQ170" s="15" t="s">
        <v>63</v>
      </c>
      <c r="AR170" s="15" t="s">
        <v>63</v>
      </c>
      <c r="AS170" s="15"/>
      <c r="AT170" s="15"/>
      <c r="AU170" s="15" t="s">
        <v>747</v>
      </c>
      <c r="AV170" s="15" t="s">
        <v>748</v>
      </c>
      <c r="AW170" s="19"/>
      <c r="AX170" s="19"/>
    </row>
    <row r="171" spans="1:50" ht="45" customHeight="1" x14ac:dyDescent="0.2">
      <c r="A171" s="15">
        <v>170</v>
      </c>
      <c r="B171" s="15" t="s">
        <v>664</v>
      </c>
      <c r="C171" s="15" t="s">
        <v>736</v>
      </c>
      <c r="D171" s="15" t="s">
        <v>52</v>
      </c>
      <c r="E171" s="15" t="s">
        <v>699</v>
      </c>
      <c r="F171" s="15" t="s">
        <v>54</v>
      </c>
      <c r="G171" s="15" t="s">
        <v>50</v>
      </c>
      <c r="H171" s="15" t="s">
        <v>666</v>
      </c>
      <c r="I171" s="15" t="s">
        <v>749</v>
      </c>
      <c r="J171" s="16">
        <v>43831</v>
      </c>
      <c r="K171" s="16">
        <v>44196</v>
      </c>
      <c r="L171" s="15" t="s">
        <v>156</v>
      </c>
      <c r="M171" s="15" t="s">
        <v>738</v>
      </c>
      <c r="N171" s="15" t="s">
        <v>59</v>
      </c>
      <c r="O171" s="15" t="s">
        <v>739</v>
      </c>
      <c r="P171" s="15" t="s">
        <v>61</v>
      </c>
      <c r="Q171" s="22">
        <f t="shared" si="18"/>
        <v>12</v>
      </c>
      <c r="R171" s="22">
        <v>3</v>
      </c>
      <c r="S171" s="22">
        <v>3</v>
      </c>
      <c r="T171" s="22">
        <v>3</v>
      </c>
      <c r="U171" s="22">
        <v>3</v>
      </c>
      <c r="V171" s="22">
        <v>3</v>
      </c>
      <c r="W171" s="17" t="s">
        <v>750</v>
      </c>
      <c r="X171" s="22">
        <v>3</v>
      </c>
      <c r="Y171" s="22" t="s">
        <v>751</v>
      </c>
      <c r="Z171" s="17">
        <v>0</v>
      </c>
      <c r="AA171" s="22"/>
      <c r="AB171" s="22">
        <v>0</v>
      </c>
      <c r="AC171" s="18"/>
      <c r="AD171" s="18"/>
      <c r="AE171" s="18"/>
      <c r="AF171" s="16"/>
      <c r="AG171" s="16"/>
      <c r="AH171" s="18">
        <f t="shared" si="15"/>
        <v>0.5</v>
      </c>
      <c r="AI171" s="18">
        <f t="shared" si="16"/>
        <v>1</v>
      </c>
      <c r="AJ171" s="18">
        <f t="shared" si="17"/>
        <v>1</v>
      </c>
      <c r="AK171" s="18">
        <f t="shared" si="13"/>
        <v>0</v>
      </c>
      <c r="AL171" s="18">
        <f t="shared" si="14"/>
        <v>0</v>
      </c>
      <c r="AM171" s="15"/>
      <c r="AN171" s="15"/>
      <c r="AO171" s="15"/>
      <c r="AP171" s="15"/>
      <c r="AQ171" s="15" t="s">
        <v>63</v>
      </c>
      <c r="AR171" s="15" t="s">
        <v>63</v>
      </c>
      <c r="AS171" s="15"/>
      <c r="AT171" s="15"/>
      <c r="AU171" s="15" t="s">
        <v>752</v>
      </c>
      <c r="AV171" s="15" t="s">
        <v>753</v>
      </c>
      <c r="AW171" s="19"/>
      <c r="AX171" s="19"/>
    </row>
    <row r="172" spans="1:50" ht="45" customHeight="1" x14ac:dyDescent="0.2">
      <c r="A172" s="15">
        <v>171</v>
      </c>
      <c r="B172" s="15" t="s">
        <v>664</v>
      </c>
      <c r="C172" s="15" t="s">
        <v>754</v>
      </c>
      <c r="D172" s="15" t="s">
        <v>52</v>
      </c>
      <c r="E172" s="15" t="s">
        <v>699</v>
      </c>
      <c r="F172" s="15" t="s">
        <v>54</v>
      </c>
      <c r="G172" s="15" t="s">
        <v>50</v>
      </c>
      <c r="H172" s="15" t="s">
        <v>666</v>
      </c>
      <c r="I172" s="15" t="s">
        <v>755</v>
      </c>
      <c r="J172" s="16">
        <v>43831</v>
      </c>
      <c r="K172" s="16">
        <v>44196</v>
      </c>
      <c r="L172" s="15" t="s">
        <v>156</v>
      </c>
      <c r="M172" s="15" t="s">
        <v>756</v>
      </c>
      <c r="N172" s="15" t="s">
        <v>59</v>
      </c>
      <c r="O172" s="15" t="s">
        <v>757</v>
      </c>
      <c r="P172" s="15" t="s">
        <v>61</v>
      </c>
      <c r="Q172" s="22">
        <f t="shared" si="18"/>
        <v>12</v>
      </c>
      <c r="R172" s="22">
        <v>3</v>
      </c>
      <c r="S172" s="22">
        <v>3</v>
      </c>
      <c r="T172" s="22">
        <v>3</v>
      </c>
      <c r="U172" s="22">
        <v>3</v>
      </c>
      <c r="V172" s="22">
        <v>3</v>
      </c>
      <c r="W172" s="17" t="s">
        <v>758</v>
      </c>
      <c r="X172" s="22">
        <v>3</v>
      </c>
      <c r="Y172" s="22" t="s">
        <v>759</v>
      </c>
      <c r="Z172" s="17">
        <v>0</v>
      </c>
      <c r="AA172" s="22"/>
      <c r="AB172" s="22">
        <v>0</v>
      </c>
      <c r="AC172" s="18"/>
      <c r="AD172" s="18"/>
      <c r="AE172" s="18"/>
      <c r="AF172" s="16"/>
      <c r="AG172" s="18"/>
      <c r="AH172" s="18">
        <f t="shared" si="15"/>
        <v>0.5</v>
      </c>
      <c r="AI172" s="18">
        <f t="shared" si="16"/>
        <v>1</v>
      </c>
      <c r="AJ172" s="18">
        <f t="shared" si="17"/>
        <v>1</v>
      </c>
      <c r="AK172" s="18">
        <f t="shared" si="13"/>
        <v>0</v>
      </c>
      <c r="AL172" s="18">
        <f t="shared" si="14"/>
        <v>0</v>
      </c>
      <c r="AM172" s="15"/>
      <c r="AN172" s="15"/>
      <c r="AO172" s="15"/>
      <c r="AP172" s="15"/>
      <c r="AQ172" s="15" t="s">
        <v>63</v>
      </c>
      <c r="AR172" s="15" t="s">
        <v>63</v>
      </c>
      <c r="AS172" s="15"/>
      <c r="AT172" s="15"/>
      <c r="AU172" s="15" t="s">
        <v>760</v>
      </c>
      <c r="AV172" s="15" t="s">
        <v>761</v>
      </c>
      <c r="AW172" s="19"/>
      <c r="AX172" s="19"/>
    </row>
    <row r="173" spans="1:50" ht="45" customHeight="1" x14ac:dyDescent="0.2">
      <c r="A173" s="15">
        <v>172</v>
      </c>
      <c r="B173" s="15" t="s">
        <v>664</v>
      </c>
      <c r="C173" s="15" t="s">
        <v>754</v>
      </c>
      <c r="D173" s="15" t="s">
        <v>52</v>
      </c>
      <c r="E173" s="15" t="s">
        <v>699</v>
      </c>
      <c r="F173" s="15" t="s">
        <v>54</v>
      </c>
      <c r="G173" s="15" t="s">
        <v>50</v>
      </c>
      <c r="H173" s="15" t="s">
        <v>666</v>
      </c>
      <c r="I173" s="15" t="s">
        <v>762</v>
      </c>
      <c r="J173" s="16">
        <v>43831</v>
      </c>
      <c r="K173" s="16">
        <v>44135</v>
      </c>
      <c r="L173" s="15" t="s">
        <v>156</v>
      </c>
      <c r="M173" s="15" t="s">
        <v>763</v>
      </c>
      <c r="N173" s="15" t="s">
        <v>59</v>
      </c>
      <c r="O173" s="15" t="s">
        <v>757</v>
      </c>
      <c r="P173" s="15" t="s">
        <v>61</v>
      </c>
      <c r="Q173" s="22">
        <f t="shared" si="18"/>
        <v>4</v>
      </c>
      <c r="R173" s="22">
        <v>1</v>
      </c>
      <c r="S173" s="22">
        <v>1</v>
      </c>
      <c r="T173" s="22">
        <v>1</v>
      </c>
      <c r="U173" s="22">
        <v>1</v>
      </c>
      <c r="V173" s="22">
        <v>1</v>
      </c>
      <c r="W173" s="17" t="s">
        <v>764</v>
      </c>
      <c r="X173" s="22">
        <v>1</v>
      </c>
      <c r="Y173" s="22" t="s">
        <v>765</v>
      </c>
      <c r="Z173" s="17">
        <v>0</v>
      </c>
      <c r="AA173" s="22"/>
      <c r="AB173" s="22">
        <v>0</v>
      </c>
      <c r="AC173" s="18"/>
      <c r="AD173" s="18"/>
      <c r="AE173" s="18"/>
      <c r="AF173" s="16"/>
      <c r="AG173" s="18"/>
      <c r="AH173" s="18">
        <f t="shared" si="15"/>
        <v>0.5</v>
      </c>
      <c r="AI173" s="18">
        <f t="shared" si="16"/>
        <v>1</v>
      </c>
      <c r="AJ173" s="18">
        <f t="shared" si="17"/>
        <v>1</v>
      </c>
      <c r="AK173" s="18">
        <f t="shared" si="13"/>
        <v>0</v>
      </c>
      <c r="AL173" s="18">
        <f t="shared" si="14"/>
        <v>0</v>
      </c>
      <c r="AM173" s="15"/>
      <c r="AN173" s="15"/>
      <c r="AO173" s="15"/>
      <c r="AP173" s="15"/>
      <c r="AQ173" s="15" t="s">
        <v>178</v>
      </c>
      <c r="AR173" s="15" t="s">
        <v>178</v>
      </c>
      <c r="AS173" s="15"/>
      <c r="AT173" s="15"/>
      <c r="AU173" s="15" t="s">
        <v>766</v>
      </c>
      <c r="AV173" s="15" t="s">
        <v>766</v>
      </c>
      <c r="AW173" s="19"/>
      <c r="AX173" s="19"/>
    </row>
    <row r="174" spans="1:50" ht="45" customHeight="1" x14ac:dyDescent="0.2">
      <c r="A174" s="15">
        <v>173</v>
      </c>
      <c r="B174" s="15" t="s">
        <v>664</v>
      </c>
      <c r="C174" s="15" t="s">
        <v>754</v>
      </c>
      <c r="D174" s="15" t="s">
        <v>52</v>
      </c>
      <c r="E174" s="15" t="s">
        <v>699</v>
      </c>
      <c r="F174" s="15" t="s">
        <v>54</v>
      </c>
      <c r="G174" s="15" t="s">
        <v>50</v>
      </c>
      <c r="H174" s="15" t="s">
        <v>666</v>
      </c>
      <c r="I174" s="15" t="s">
        <v>767</v>
      </c>
      <c r="J174" s="16">
        <v>43831</v>
      </c>
      <c r="K174" s="16">
        <v>44196</v>
      </c>
      <c r="L174" s="15" t="s">
        <v>156</v>
      </c>
      <c r="M174" s="15" t="s">
        <v>763</v>
      </c>
      <c r="N174" s="15" t="s">
        <v>119</v>
      </c>
      <c r="O174" s="15" t="s">
        <v>757</v>
      </c>
      <c r="P174" s="15" t="s">
        <v>61</v>
      </c>
      <c r="Q174" s="18">
        <f t="shared" si="18"/>
        <v>1</v>
      </c>
      <c r="R174" s="18">
        <v>0.25</v>
      </c>
      <c r="S174" s="18">
        <v>0.25</v>
      </c>
      <c r="T174" s="18">
        <v>0.25</v>
      </c>
      <c r="U174" s="18">
        <v>0.25</v>
      </c>
      <c r="V174" s="18">
        <v>0.25</v>
      </c>
      <c r="W174" s="17" t="s">
        <v>768</v>
      </c>
      <c r="X174" s="18">
        <v>0.25</v>
      </c>
      <c r="Y174" s="18" t="s">
        <v>769</v>
      </c>
      <c r="Z174" s="17">
        <v>0</v>
      </c>
      <c r="AA174" s="18"/>
      <c r="AB174" s="18">
        <v>0</v>
      </c>
      <c r="AC174" s="18"/>
      <c r="AD174" s="18"/>
      <c r="AE174" s="18"/>
      <c r="AF174" s="16"/>
      <c r="AG174" s="16"/>
      <c r="AH174" s="18">
        <f t="shared" si="15"/>
        <v>0.5</v>
      </c>
      <c r="AI174" s="18">
        <f t="shared" si="16"/>
        <v>1</v>
      </c>
      <c r="AJ174" s="18">
        <f t="shared" si="17"/>
        <v>1</v>
      </c>
      <c r="AK174" s="18">
        <f t="shared" si="13"/>
        <v>0</v>
      </c>
      <c r="AL174" s="18">
        <f t="shared" si="14"/>
        <v>0</v>
      </c>
      <c r="AM174" s="15"/>
      <c r="AN174" s="15"/>
      <c r="AO174" s="15"/>
      <c r="AP174" s="15"/>
      <c r="AQ174" s="15" t="s">
        <v>178</v>
      </c>
      <c r="AR174" s="15" t="s">
        <v>178</v>
      </c>
      <c r="AS174" s="15"/>
      <c r="AT174" s="15"/>
      <c r="AU174" s="15" t="s">
        <v>770</v>
      </c>
      <c r="AV174" s="15" t="s">
        <v>770</v>
      </c>
      <c r="AW174" s="19"/>
      <c r="AX174" s="19"/>
    </row>
    <row r="175" spans="1:50" ht="45" customHeight="1" x14ac:dyDescent="0.2">
      <c r="A175" s="15">
        <v>174</v>
      </c>
      <c r="B175" s="15" t="s">
        <v>664</v>
      </c>
      <c r="C175" s="15" t="s">
        <v>754</v>
      </c>
      <c r="D175" s="15" t="s">
        <v>52</v>
      </c>
      <c r="E175" s="15" t="s">
        <v>699</v>
      </c>
      <c r="F175" s="15" t="s">
        <v>54</v>
      </c>
      <c r="G175" s="15" t="s">
        <v>50</v>
      </c>
      <c r="H175" s="15" t="s">
        <v>666</v>
      </c>
      <c r="I175" s="15" t="s">
        <v>771</v>
      </c>
      <c r="J175" s="16">
        <v>43831</v>
      </c>
      <c r="K175" s="16">
        <v>44196</v>
      </c>
      <c r="L175" s="15" t="s">
        <v>156</v>
      </c>
      <c r="M175" s="15" t="s">
        <v>763</v>
      </c>
      <c r="N175" s="15" t="s">
        <v>59</v>
      </c>
      <c r="O175" s="15" t="s">
        <v>757</v>
      </c>
      <c r="P175" s="15" t="s">
        <v>61</v>
      </c>
      <c r="Q175" s="22">
        <f t="shared" si="18"/>
        <v>12</v>
      </c>
      <c r="R175" s="22">
        <v>3</v>
      </c>
      <c r="S175" s="22">
        <v>3</v>
      </c>
      <c r="T175" s="22">
        <v>3</v>
      </c>
      <c r="U175" s="22">
        <v>3</v>
      </c>
      <c r="V175" s="22">
        <v>3</v>
      </c>
      <c r="W175" s="17" t="s">
        <v>772</v>
      </c>
      <c r="X175" s="22">
        <v>3</v>
      </c>
      <c r="Y175" s="22" t="s">
        <v>773</v>
      </c>
      <c r="Z175" s="17">
        <v>0</v>
      </c>
      <c r="AA175" s="22"/>
      <c r="AB175" s="22">
        <v>0</v>
      </c>
      <c r="AC175" s="18"/>
      <c r="AD175" s="18"/>
      <c r="AE175" s="18"/>
      <c r="AF175" s="16"/>
      <c r="AG175" s="16"/>
      <c r="AH175" s="18">
        <f t="shared" si="15"/>
        <v>0.5</v>
      </c>
      <c r="AI175" s="18">
        <f t="shared" si="16"/>
        <v>1</v>
      </c>
      <c r="AJ175" s="18">
        <f t="shared" si="17"/>
        <v>1</v>
      </c>
      <c r="AK175" s="18">
        <f t="shared" si="13"/>
        <v>0</v>
      </c>
      <c r="AL175" s="18">
        <f t="shared" si="14"/>
        <v>0</v>
      </c>
      <c r="AM175" s="15"/>
      <c r="AN175" s="15"/>
      <c r="AO175" s="15"/>
      <c r="AP175" s="15"/>
      <c r="AQ175" s="15" t="s">
        <v>63</v>
      </c>
      <c r="AR175" s="15" t="s">
        <v>63</v>
      </c>
      <c r="AS175" s="15"/>
      <c r="AT175" s="15"/>
      <c r="AU175" s="15" t="s">
        <v>774</v>
      </c>
      <c r="AV175" s="15" t="s">
        <v>775</v>
      </c>
      <c r="AW175" s="19"/>
      <c r="AX175" s="19"/>
    </row>
    <row r="176" spans="1:50" ht="45" customHeight="1" x14ac:dyDescent="0.2">
      <c r="A176" s="15">
        <v>175</v>
      </c>
      <c r="B176" s="15" t="s">
        <v>664</v>
      </c>
      <c r="C176" s="15" t="s">
        <v>754</v>
      </c>
      <c r="D176" s="15" t="s">
        <v>52</v>
      </c>
      <c r="E176" s="15" t="s">
        <v>699</v>
      </c>
      <c r="F176" s="15" t="s">
        <v>54</v>
      </c>
      <c r="G176" s="15" t="s">
        <v>50</v>
      </c>
      <c r="H176" s="15" t="s">
        <v>666</v>
      </c>
      <c r="I176" s="15" t="s">
        <v>776</v>
      </c>
      <c r="J176" s="16">
        <v>43831</v>
      </c>
      <c r="K176" s="16">
        <v>44165</v>
      </c>
      <c r="L176" s="15" t="s">
        <v>156</v>
      </c>
      <c r="M176" s="15" t="s">
        <v>763</v>
      </c>
      <c r="N176" s="15" t="s">
        <v>59</v>
      </c>
      <c r="O176" s="15" t="s">
        <v>757</v>
      </c>
      <c r="P176" s="15" t="s">
        <v>61</v>
      </c>
      <c r="Q176" s="22">
        <f t="shared" si="18"/>
        <v>6</v>
      </c>
      <c r="R176" s="22">
        <v>2</v>
      </c>
      <c r="S176" s="22">
        <v>1</v>
      </c>
      <c r="T176" s="22">
        <v>2</v>
      </c>
      <c r="U176" s="22">
        <v>1</v>
      </c>
      <c r="V176" s="22">
        <v>2</v>
      </c>
      <c r="W176" s="17" t="s">
        <v>777</v>
      </c>
      <c r="X176" s="22">
        <v>1</v>
      </c>
      <c r="Y176" s="22" t="s">
        <v>778</v>
      </c>
      <c r="Z176" s="17">
        <v>0</v>
      </c>
      <c r="AA176" s="22"/>
      <c r="AB176" s="22">
        <v>0</v>
      </c>
      <c r="AC176" s="18"/>
      <c r="AD176" s="18"/>
      <c r="AE176" s="18"/>
      <c r="AF176" s="16"/>
      <c r="AG176" s="16"/>
      <c r="AH176" s="18">
        <f t="shared" si="15"/>
        <v>0.5</v>
      </c>
      <c r="AI176" s="18">
        <f t="shared" si="16"/>
        <v>1</v>
      </c>
      <c r="AJ176" s="18">
        <f t="shared" si="17"/>
        <v>1</v>
      </c>
      <c r="AK176" s="18">
        <f t="shared" si="13"/>
        <v>0</v>
      </c>
      <c r="AL176" s="18">
        <f t="shared" si="14"/>
        <v>0</v>
      </c>
      <c r="AM176" s="15"/>
      <c r="AN176" s="15"/>
      <c r="AO176" s="15"/>
      <c r="AP176" s="15"/>
      <c r="AQ176" s="15" t="s">
        <v>178</v>
      </c>
      <c r="AR176" s="15" t="s">
        <v>63</v>
      </c>
      <c r="AS176" s="15"/>
      <c r="AT176" s="15"/>
      <c r="AU176" s="15" t="s">
        <v>779</v>
      </c>
      <c r="AV176" s="15" t="s">
        <v>780</v>
      </c>
      <c r="AW176" s="19"/>
      <c r="AX176" s="19"/>
    </row>
    <row r="177" spans="1:50" ht="45" customHeight="1" x14ac:dyDescent="0.2">
      <c r="A177" s="15">
        <v>176</v>
      </c>
      <c r="B177" s="15" t="s">
        <v>664</v>
      </c>
      <c r="C177" s="15" t="s">
        <v>754</v>
      </c>
      <c r="D177" s="15" t="s">
        <v>52</v>
      </c>
      <c r="E177" s="15" t="s">
        <v>699</v>
      </c>
      <c r="F177" s="15" t="s">
        <v>54</v>
      </c>
      <c r="G177" s="15" t="s">
        <v>50</v>
      </c>
      <c r="H177" s="15" t="s">
        <v>666</v>
      </c>
      <c r="I177" s="15" t="s">
        <v>781</v>
      </c>
      <c r="J177" s="16">
        <v>43952</v>
      </c>
      <c r="K177" s="16">
        <v>44196</v>
      </c>
      <c r="L177" s="15" t="s">
        <v>156</v>
      </c>
      <c r="M177" s="15" t="s">
        <v>763</v>
      </c>
      <c r="N177" s="15" t="s">
        <v>59</v>
      </c>
      <c r="O177" s="15" t="s">
        <v>757</v>
      </c>
      <c r="P177" s="15" t="s">
        <v>61</v>
      </c>
      <c r="Q177" s="22">
        <f t="shared" si="18"/>
        <v>12</v>
      </c>
      <c r="R177" s="22">
        <v>0</v>
      </c>
      <c r="S177" s="22">
        <v>6</v>
      </c>
      <c r="T177" s="22">
        <v>3</v>
      </c>
      <c r="U177" s="22">
        <v>3</v>
      </c>
      <c r="V177" s="22">
        <v>0</v>
      </c>
      <c r="W177" s="17" t="s">
        <v>782</v>
      </c>
      <c r="X177" s="22">
        <v>5</v>
      </c>
      <c r="Y177" s="22" t="s">
        <v>783</v>
      </c>
      <c r="Z177" s="17">
        <v>0</v>
      </c>
      <c r="AA177" s="22"/>
      <c r="AB177" s="22">
        <v>0</v>
      </c>
      <c r="AC177" s="18"/>
      <c r="AD177" s="18"/>
      <c r="AE177" s="18"/>
      <c r="AF177" s="16"/>
      <c r="AG177" s="18"/>
      <c r="AH177" s="18">
        <f t="shared" si="15"/>
        <v>0.41666666666666669</v>
      </c>
      <c r="AI177" s="18" t="str">
        <f t="shared" si="16"/>
        <v/>
      </c>
      <c r="AJ177" s="18">
        <f t="shared" si="17"/>
        <v>0.83333333333333337</v>
      </c>
      <c r="AK177" s="18">
        <f t="shared" si="13"/>
        <v>0</v>
      </c>
      <c r="AL177" s="18">
        <f t="shared" si="14"/>
        <v>0</v>
      </c>
      <c r="AM177" s="15"/>
      <c r="AN177" s="15"/>
      <c r="AO177" s="15"/>
      <c r="AP177" s="15"/>
      <c r="AQ177" s="15"/>
      <c r="AR177" s="15"/>
      <c r="AS177" s="15"/>
      <c r="AT177" s="15"/>
      <c r="AU177" s="15" t="s">
        <v>64</v>
      </c>
      <c r="AV177" s="15" t="s">
        <v>783</v>
      </c>
      <c r="AW177" s="19"/>
      <c r="AX177" s="19"/>
    </row>
    <row r="178" spans="1:50" ht="45" customHeight="1" x14ac:dyDescent="0.2">
      <c r="A178" s="15">
        <v>177</v>
      </c>
      <c r="B178" s="15" t="s">
        <v>664</v>
      </c>
      <c r="C178" s="15" t="s">
        <v>111</v>
      </c>
      <c r="D178" s="15" t="s">
        <v>596</v>
      </c>
      <c r="E178" s="15" t="s">
        <v>261</v>
      </c>
      <c r="F178" s="15" t="s">
        <v>262</v>
      </c>
      <c r="G178" s="15" t="s">
        <v>50</v>
      </c>
      <c r="H178" s="15" t="s">
        <v>263</v>
      </c>
      <c r="I178" s="15" t="s">
        <v>264</v>
      </c>
      <c r="J178" s="16">
        <v>43983</v>
      </c>
      <c r="K178" s="16">
        <v>44104</v>
      </c>
      <c r="L178" s="15" t="s">
        <v>156</v>
      </c>
      <c r="M178" s="15" t="s">
        <v>738</v>
      </c>
      <c r="N178" s="15" t="s">
        <v>119</v>
      </c>
      <c r="O178" s="15" t="s">
        <v>265</v>
      </c>
      <c r="P178" s="15" t="s">
        <v>2</v>
      </c>
      <c r="Q178" s="18">
        <f t="shared" si="18"/>
        <v>1</v>
      </c>
      <c r="R178" s="18">
        <v>0</v>
      </c>
      <c r="S178" s="18">
        <v>0.25</v>
      </c>
      <c r="T178" s="18">
        <v>0.75</v>
      </c>
      <c r="U178" s="18">
        <v>0</v>
      </c>
      <c r="V178" s="18">
        <v>0</v>
      </c>
      <c r="W178" s="17"/>
      <c r="X178" s="18">
        <v>0.15</v>
      </c>
      <c r="Y178" s="18" t="s">
        <v>784</v>
      </c>
      <c r="Z178" s="17">
        <v>0</v>
      </c>
      <c r="AA178" s="18"/>
      <c r="AB178" s="18">
        <v>0</v>
      </c>
      <c r="AC178" s="18"/>
      <c r="AD178" s="18"/>
      <c r="AE178" s="18"/>
      <c r="AF178" s="16"/>
      <c r="AG178" s="16"/>
      <c r="AH178" s="18">
        <f t="shared" si="15"/>
        <v>0.15</v>
      </c>
      <c r="AI178" s="18" t="str">
        <f t="shared" si="16"/>
        <v/>
      </c>
      <c r="AJ178" s="18">
        <f t="shared" si="17"/>
        <v>0.6</v>
      </c>
      <c r="AK178" s="18">
        <f t="shared" si="13"/>
        <v>0</v>
      </c>
      <c r="AL178" s="18" t="str">
        <f t="shared" si="14"/>
        <v/>
      </c>
      <c r="AM178" s="15"/>
      <c r="AN178" s="15"/>
      <c r="AO178" s="15"/>
      <c r="AP178" s="15"/>
      <c r="AQ178" s="15"/>
      <c r="AR178" s="15" t="s">
        <v>63</v>
      </c>
      <c r="AS178" s="15"/>
      <c r="AT178" s="15"/>
      <c r="AU178" s="15" t="s">
        <v>64</v>
      </c>
      <c r="AV178" s="15" t="s">
        <v>785</v>
      </c>
      <c r="AW178" s="19"/>
      <c r="AX178" s="19"/>
    </row>
    <row r="179" spans="1:50" ht="45" customHeight="1" x14ac:dyDescent="0.2">
      <c r="A179" s="15">
        <v>178</v>
      </c>
      <c r="B179" s="15" t="s">
        <v>664</v>
      </c>
      <c r="C179" s="15" t="s">
        <v>111</v>
      </c>
      <c r="D179" s="15" t="s">
        <v>596</v>
      </c>
      <c r="E179" s="15" t="s">
        <v>261</v>
      </c>
      <c r="F179" s="15" t="s">
        <v>262</v>
      </c>
      <c r="G179" s="15" t="s">
        <v>50</v>
      </c>
      <c r="H179" s="15" t="s">
        <v>263</v>
      </c>
      <c r="I179" s="15" t="s">
        <v>272</v>
      </c>
      <c r="J179" s="16">
        <v>43983</v>
      </c>
      <c r="K179" s="16">
        <v>44043</v>
      </c>
      <c r="L179" s="15" t="s">
        <v>156</v>
      </c>
      <c r="M179" s="15" t="s">
        <v>738</v>
      </c>
      <c r="N179" s="15" t="s">
        <v>119</v>
      </c>
      <c r="O179" s="15" t="s">
        <v>265</v>
      </c>
      <c r="P179" s="15" t="s">
        <v>2</v>
      </c>
      <c r="Q179" s="18">
        <f t="shared" si="18"/>
        <v>1</v>
      </c>
      <c r="R179" s="18">
        <v>0</v>
      </c>
      <c r="S179" s="18">
        <v>0.5</v>
      </c>
      <c r="T179" s="18">
        <v>0.5</v>
      </c>
      <c r="U179" s="18">
        <v>0</v>
      </c>
      <c r="V179" s="18">
        <v>0</v>
      </c>
      <c r="W179" s="17"/>
      <c r="X179" s="18">
        <v>1</v>
      </c>
      <c r="Y179" s="18" t="s">
        <v>786</v>
      </c>
      <c r="Z179" s="17">
        <v>0</v>
      </c>
      <c r="AA179" s="18"/>
      <c r="AB179" s="18">
        <v>0</v>
      </c>
      <c r="AC179" s="18"/>
      <c r="AD179" s="18"/>
      <c r="AE179" s="18"/>
      <c r="AF179" s="16"/>
      <c r="AG179" s="18"/>
      <c r="AH179" s="18">
        <f t="shared" si="15"/>
        <v>1</v>
      </c>
      <c r="AI179" s="18" t="str">
        <f t="shared" si="16"/>
        <v/>
      </c>
      <c r="AJ179" s="18">
        <f t="shared" si="17"/>
        <v>1</v>
      </c>
      <c r="AK179" s="18">
        <f t="shared" si="13"/>
        <v>0</v>
      </c>
      <c r="AL179" s="18" t="str">
        <f t="shared" si="14"/>
        <v/>
      </c>
      <c r="AM179" s="15"/>
      <c r="AN179" s="15"/>
      <c r="AO179" s="15"/>
      <c r="AP179" s="15"/>
      <c r="AQ179" s="15"/>
      <c r="AR179" s="15" t="s">
        <v>178</v>
      </c>
      <c r="AS179" s="15"/>
      <c r="AT179" s="15"/>
      <c r="AU179" s="15" t="s">
        <v>64</v>
      </c>
      <c r="AV179" s="15" t="s">
        <v>787</v>
      </c>
      <c r="AW179" s="19"/>
      <c r="AX179" s="19"/>
    </row>
    <row r="180" spans="1:50" ht="45" customHeight="1" x14ac:dyDescent="0.2">
      <c r="A180" s="15">
        <v>179</v>
      </c>
      <c r="B180" s="15" t="s">
        <v>664</v>
      </c>
      <c r="C180" s="15" t="s">
        <v>111</v>
      </c>
      <c r="D180" s="15" t="s">
        <v>596</v>
      </c>
      <c r="E180" s="15" t="s">
        <v>261</v>
      </c>
      <c r="F180" s="15" t="s">
        <v>262</v>
      </c>
      <c r="G180" s="15" t="s">
        <v>50</v>
      </c>
      <c r="H180" s="15" t="s">
        <v>263</v>
      </c>
      <c r="I180" s="15" t="s">
        <v>273</v>
      </c>
      <c r="J180" s="16">
        <v>44013</v>
      </c>
      <c r="K180" s="16">
        <v>44196</v>
      </c>
      <c r="L180" s="15" t="s">
        <v>156</v>
      </c>
      <c r="M180" s="15" t="s">
        <v>738</v>
      </c>
      <c r="N180" s="15" t="s">
        <v>119</v>
      </c>
      <c r="O180" s="15" t="s">
        <v>265</v>
      </c>
      <c r="P180" s="15" t="s">
        <v>2</v>
      </c>
      <c r="Q180" s="18">
        <f t="shared" si="18"/>
        <v>1</v>
      </c>
      <c r="R180" s="18">
        <v>0</v>
      </c>
      <c r="S180" s="18">
        <v>0</v>
      </c>
      <c r="T180" s="18">
        <v>0.6</v>
      </c>
      <c r="U180" s="18">
        <v>0.4</v>
      </c>
      <c r="V180" s="18">
        <v>0</v>
      </c>
      <c r="W180" s="17"/>
      <c r="X180" s="18">
        <v>0</v>
      </c>
      <c r="Y180" s="18"/>
      <c r="Z180" s="17">
        <v>0</v>
      </c>
      <c r="AA180" s="18"/>
      <c r="AB180" s="18">
        <v>0</v>
      </c>
      <c r="AC180" s="18"/>
      <c r="AD180" s="18"/>
      <c r="AE180" s="18"/>
      <c r="AF180" s="16"/>
      <c r="AG180" s="18"/>
      <c r="AH180" s="18">
        <f t="shared" si="15"/>
        <v>0</v>
      </c>
      <c r="AI180" s="18" t="str">
        <f t="shared" si="16"/>
        <v/>
      </c>
      <c r="AJ180" s="18" t="str">
        <f t="shared" si="17"/>
        <v/>
      </c>
      <c r="AK180" s="18">
        <f t="shared" si="13"/>
        <v>0</v>
      </c>
      <c r="AL180" s="18">
        <f t="shared" si="14"/>
        <v>0</v>
      </c>
      <c r="AM180" s="15"/>
      <c r="AN180" s="15"/>
      <c r="AO180" s="15"/>
      <c r="AP180" s="15"/>
      <c r="AQ180" s="15"/>
      <c r="AR180" s="15"/>
      <c r="AS180" s="15"/>
      <c r="AT180" s="15"/>
      <c r="AU180" s="15" t="s">
        <v>64</v>
      </c>
      <c r="AV180" s="15" t="s">
        <v>64</v>
      </c>
      <c r="AW180" s="19"/>
      <c r="AX180" s="19"/>
    </row>
    <row r="181" spans="1:50" ht="45" customHeight="1" x14ac:dyDescent="0.2">
      <c r="A181" s="15">
        <v>180</v>
      </c>
      <c r="B181" s="15" t="s">
        <v>664</v>
      </c>
      <c r="C181" s="15" t="s">
        <v>111</v>
      </c>
      <c r="D181" s="15" t="s">
        <v>596</v>
      </c>
      <c r="E181" s="15" t="s">
        <v>261</v>
      </c>
      <c r="F181" s="15" t="s">
        <v>262</v>
      </c>
      <c r="G181" s="15" t="s">
        <v>50</v>
      </c>
      <c r="H181" s="15" t="s">
        <v>263</v>
      </c>
      <c r="I181" s="15" t="s">
        <v>355</v>
      </c>
      <c r="J181" s="16">
        <v>44013</v>
      </c>
      <c r="K181" s="16">
        <v>44043</v>
      </c>
      <c r="L181" s="15" t="s">
        <v>156</v>
      </c>
      <c r="M181" s="15" t="s">
        <v>738</v>
      </c>
      <c r="N181" s="15" t="s">
        <v>119</v>
      </c>
      <c r="O181" s="15" t="s">
        <v>265</v>
      </c>
      <c r="P181" s="15" t="s">
        <v>2</v>
      </c>
      <c r="Q181" s="18">
        <f t="shared" si="18"/>
        <v>1</v>
      </c>
      <c r="R181" s="18">
        <v>0</v>
      </c>
      <c r="S181" s="18">
        <v>0</v>
      </c>
      <c r="T181" s="18">
        <v>1</v>
      </c>
      <c r="U181" s="18">
        <v>0</v>
      </c>
      <c r="V181" s="18">
        <v>0</v>
      </c>
      <c r="W181" s="17"/>
      <c r="X181" s="18">
        <v>0</v>
      </c>
      <c r="Y181" s="18"/>
      <c r="Z181" s="17">
        <v>0</v>
      </c>
      <c r="AA181" s="18"/>
      <c r="AB181" s="18">
        <v>0</v>
      </c>
      <c r="AC181" s="18"/>
      <c r="AD181" s="18"/>
      <c r="AE181" s="18"/>
      <c r="AF181" s="16"/>
      <c r="AG181" s="16"/>
      <c r="AH181" s="18">
        <f t="shared" si="15"/>
        <v>0</v>
      </c>
      <c r="AI181" s="18" t="str">
        <f t="shared" si="16"/>
        <v/>
      </c>
      <c r="AJ181" s="18" t="str">
        <f t="shared" si="17"/>
        <v/>
      </c>
      <c r="AK181" s="18">
        <f t="shared" si="13"/>
        <v>0</v>
      </c>
      <c r="AL181" s="18" t="str">
        <f t="shared" si="14"/>
        <v/>
      </c>
      <c r="AM181" s="15"/>
      <c r="AN181" s="15"/>
      <c r="AO181" s="15"/>
      <c r="AP181" s="15"/>
      <c r="AQ181" s="15"/>
      <c r="AR181" s="15"/>
      <c r="AS181" s="15"/>
      <c r="AT181" s="15"/>
      <c r="AU181" s="15" t="s">
        <v>64</v>
      </c>
      <c r="AV181" s="15" t="s">
        <v>64</v>
      </c>
      <c r="AW181" s="19"/>
      <c r="AX181" s="19"/>
    </row>
    <row r="182" spans="1:50" ht="45" customHeight="1" x14ac:dyDescent="0.2">
      <c r="A182" s="15">
        <v>181</v>
      </c>
      <c r="B182" s="15" t="s">
        <v>788</v>
      </c>
      <c r="C182" s="15" t="s">
        <v>789</v>
      </c>
      <c r="D182" s="15" t="s">
        <v>308</v>
      </c>
      <c r="E182" s="15" t="s">
        <v>53</v>
      </c>
      <c r="F182" s="15" t="s">
        <v>790</v>
      </c>
      <c r="G182" s="15" t="s">
        <v>465</v>
      </c>
      <c r="H182" s="15" t="s">
        <v>791</v>
      </c>
      <c r="I182" s="15" t="s">
        <v>792</v>
      </c>
      <c r="J182" s="16">
        <v>43831</v>
      </c>
      <c r="K182" s="16">
        <v>44196</v>
      </c>
      <c r="L182" s="15" t="s">
        <v>793</v>
      </c>
      <c r="M182" s="15" t="s">
        <v>794</v>
      </c>
      <c r="N182" s="15" t="s">
        <v>119</v>
      </c>
      <c r="O182" s="15" t="s">
        <v>795</v>
      </c>
      <c r="P182" s="15" t="s">
        <v>61</v>
      </c>
      <c r="Q182" s="18">
        <f t="shared" si="18"/>
        <v>1</v>
      </c>
      <c r="R182" s="18">
        <v>0.25</v>
      </c>
      <c r="S182" s="18">
        <v>0.25</v>
      </c>
      <c r="T182" s="18">
        <v>0.25</v>
      </c>
      <c r="U182" s="18">
        <v>0.25</v>
      </c>
      <c r="V182" s="18">
        <v>0.25</v>
      </c>
      <c r="W182" s="18" t="s">
        <v>796</v>
      </c>
      <c r="X182" s="18">
        <v>0.25</v>
      </c>
      <c r="Y182" s="18" t="s">
        <v>797</v>
      </c>
      <c r="Z182" s="17">
        <v>0</v>
      </c>
      <c r="AA182" s="18"/>
      <c r="AB182" s="18">
        <v>0</v>
      </c>
      <c r="AC182" s="18"/>
      <c r="AD182" s="18"/>
      <c r="AE182" s="18"/>
      <c r="AF182" s="16"/>
      <c r="AG182" s="16"/>
      <c r="AH182" s="18">
        <f t="shared" si="15"/>
        <v>0.5</v>
      </c>
      <c r="AI182" s="18">
        <f t="shared" si="16"/>
        <v>1</v>
      </c>
      <c r="AJ182" s="18">
        <f t="shared" si="17"/>
        <v>1</v>
      </c>
      <c r="AK182" s="18">
        <f t="shared" si="13"/>
        <v>0</v>
      </c>
      <c r="AL182" s="18">
        <f t="shared" si="14"/>
        <v>0</v>
      </c>
      <c r="AM182" s="15"/>
      <c r="AN182" s="15"/>
      <c r="AO182" s="15"/>
      <c r="AP182" s="15"/>
      <c r="AQ182" s="15" t="s">
        <v>178</v>
      </c>
      <c r="AR182" s="15" t="s">
        <v>63</v>
      </c>
      <c r="AS182" s="15"/>
      <c r="AT182" s="15"/>
      <c r="AU182" s="15" t="s">
        <v>798</v>
      </c>
      <c r="AV182" s="15" t="s">
        <v>799</v>
      </c>
      <c r="AW182" s="15"/>
      <c r="AX182" s="19"/>
    </row>
    <row r="183" spans="1:50" ht="45" customHeight="1" x14ac:dyDescent="0.2">
      <c r="A183" s="15">
        <v>182</v>
      </c>
      <c r="B183" s="15" t="s">
        <v>788</v>
      </c>
      <c r="C183" s="15" t="s">
        <v>789</v>
      </c>
      <c r="D183" s="15" t="s">
        <v>308</v>
      </c>
      <c r="E183" s="15" t="s">
        <v>53</v>
      </c>
      <c r="F183" s="15" t="s">
        <v>790</v>
      </c>
      <c r="G183" s="15" t="s">
        <v>465</v>
      </c>
      <c r="H183" s="15" t="s">
        <v>791</v>
      </c>
      <c r="I183" s="15" t="s">
        <v>800</v>
      </c>
      <c r="J183" s="16">
        <v>43831</v>
      </c>
      <c r="K183" s="16">
        <v>44196</v>
      </c>
      <c r="L183" s="15" t="s">
        <v>801</v>
      </c>
      <c r="M183" s="15" t="s">
        <v>794</v>
      </c>
      <c r="N183" s="15" t="s">
        <v>119</v>
      </c>
      <c r="O183" s="15" t="s">
        <v>795</v>
      </c>
      <c r="P183" s="15" t="s">
        <v>61</v>
      </c>
      <c r="Q183" s="18">
        <f t="shared" si="18"/>
        <v>1</v>
      </c>
      <c r="R183" s="18">
        <v>0.25</v>
      </c>
      <c r="S183" s="18">
        <v>0.25</v>
      </c>
      <c r="T183" s="18">
        <v>0.25</v>
      </c>
      <c r="U183" s="18">
        <v>0.25</v>
      </c>
      <c r="V183" s="18">
        <v>0.25</v>
      </c>
      <c r="W183" s="18" t="s">
        <v>802</v>
      </c>
      <c r="X183" s="18">
        <v>0.25</v>
      </c>
      <c r="Y183" s="18" t="s">
        <v>803</v>
      </c>
      <c r="Z183" s="17">
        <v>0</v>
      </c>
      <c r="AA183" s="18"/>
      <c r="AB183" s="18">
        <v>0</v>
      </c>
      <c r="AC183" s="18"/>
      <c r="AD183" s="18"/>
      <c r="AE183" s="18"/>
      <c r="AF183" s="16"/>
      <c r="AG183" s="16"/>
      <c r="AH183" s="18">
        <f t="shared" si="15"/>
        <v>0.5</v>
      </c>
      <c r="AI183" s="18">
        <f t="shared" si="16"/>
        <v>1</v>
      </c>
      <c r="AJ183" s="18">
        <f t="shared" si="17"/>
        <v>1</v>
      </c>
      <c r="AK183" s="18">
        <f t="shared" si="13"/>
        <v>0</v>
      </c>
      <c r="AL183" s="18">
        <f t="shared" si="14"/>
        <v>0</v>
      </c>
      <c r="AM183" s="15"/>
      <c r="AN183" s="15"/>
      <c r="AO183" s="15"/>
      <c r="AP183" s="15"/>
      <c r="AQ183" s="15" t="s">
        <v>63</v>
      </c>
      <c r="AR183" s="15" t="s">
        <v>178</v>
      </c>
      <c r="AS183" s="15"/>
      <c r="AT183" s="15"/>
      <c r="AU183" s="15" t="s">
        <v>798</v>
      </c>
      <c r="AV183" s="15" t="s">
        <v>804</v>
      </c>
      <c r="AW183" s="19"/>
      <c r="AX183" s="19"/>
    </row>
    <row r="184" spans="1:50" ht="45" customHeight="1" x14ac:dyDescent="0.2">
      <c r="A184" s="15">
        <v>183</v>
      </c>
      <c r="B184" s="15" t="s">
        <v>788</v>
      </c>
      <c r="C184" s="15" t="s">
        <v>789</v>
      </c>
      <c r="D184" s="15" t="s">
        <v>308</v>
      </c>
      <c r="E184" s="15" t="s">
        <v>53</v>
      </c>
      <c r="F184" s="15" t="s">
        <v>790</v>
      </c>
      <c r="G184" s="15" t="s">
        <v>465</v>
      </c>
      <c r="H184" s="15" t="s">
        <v>791</v>
      </c>
      <c r="I184" s="15" t="s">
        <v>805</v>
      </c>
      <c r="J184" s="16">
        <v>43831</v>
      </c>
      <c r="K184" s="16">
        <v>44196</v>
      </c>
      <c r="L184" s="15" t="s">
        <v>806</v>
      </c>
      <c r="M184" s="15" t="s">
        <v>794</v>
      </c>
      <c r="N184" s="15" t="s">
        <v>119</v>
      </c>
      <c r="O184" s="15" t="s">
        <v>795</v>
      </c>
      <c r="P184" s="15" t="s">
        <v>61</v>
      </c>
      <c r="Q184" s="18">
        <f t="shared" si="18"/>
        <v>1</v>
      </c>
      <c r="R184" s="18">
        <v>0.25</v>
      </c>
      <c r="S184" s="18">
        <v>0.25</v>
      </c>
      <c r="T184" s="18">
        <v>0.25</v>
      </c>
      <c r="U184" s="18">
        <v>0.25</v>
      </c>
      <c r="V184" s="18">
        <v>0.25</v>
      </c>
      <c r="W184" s="18" t="s">
        <v>807</v>
      </c>
      <c r="X184" s="18">
        <v>0.25</v>
      </c>
      <c r="Y184" s="18" t="s">
        <v>808</v>
      </c>
      <c r="Z184" s="17">
        <v>0</v>
      </c>
      <c r="AA184" s="18"/>
      <c r="AB184" s="18">
        <v>0</v>
      </c>
      <c r="AC184" s="18"/>
      <c r="AD184" s="18"/>
      <c r="AE184" s="18"/>
      <c r="AF184" s="16"/>
      <c r="AG184" s="18"/>
      <c r="AH184" s="18">
        <f t="shared" si="15"/>
        <v>0.5</v>
      </c>
      <c r="AI184" s="18">
        <f t="shared" si="16"/>
        <v>1</v>
      </c>
      <c r="AJ184" s="18">
        <f t="shared" si="17"/>
        <v>1</v>
      </c>
      <c r="AK184" s="18">
        <f t="shared" si="13"/>
        <v>0</v>
      </c>
      <c r="AL184" s="18">
        <f t="shared" si="14"/>
        <v>0</v>
      </c>
      <c r="AM184" s="15"/>
      <c r="AN184" s="15"/>
      <c r="AO184" s="15"/>
      <c r="AP184" s="15"/>
      <c r="AQ184" s="15" t="s">
        <v>178</v>
      </c>
      <c r="AR184" s="15" t="s">
        <v>63</v>
      </c>
      <c r="AS184" s="15"/>
      <c r="AT184" s="15"/>
      <c r="AU184" s="15" t="s">
        <v>798</v>
      </c>
      <c r="AV184" s="15" t="s">
        <v>809</v>
      </c>
      <c r="AW184" s="19"/>
      <c r="AX184" s="19"/>
    </row>
    <row r="185" spans="1:50" ht="45" customHeight="1" x14ac:dyDescent="0.2">
      <c r="A185" s="15">
        <v>184</v>
      </c>
      <c r="B185" s="15" t="s">
        <v>788</v>
      </c>
      <c r="C185" s="15" t="s">
        <v>810</v>
      </c>
      <c r="D185" s="15" t="s">
        <v>596</v>
      </c>
      <c r="E185" s="15" t="s">
        <v>112</v>
      </c>
      <c r="F185" s="15" t="s">
        <v>597</v>
      </c>
      <c r="G185" s="15" t="s">
        <v>50</v>
      </c>
      <c r="H185" s="15" t="s">
        <v>113</v>
      </c>
      <c r="I185" s="15" t="s">
        <v>264</v>
      </c>
      <c r="J185" s="16">
        <v>43952</v>
      </c>
      <c r="K185" s="16">
        <v>44074</v>
      </c>
      <c r="L185" s="15" t="s">
        <v>811</v>
      </c>
      <c r="M185" s="15" t="s">
        <v>794</v>
      </c>
      <c r="N185" s="15" t="s">
        <v>119</v>
      </c>
      <c r="O185" s="15" t="s">
        <v>116</v>
      </c>
      <c r="P185" s="15" t="s">
        <v>2</v>
      </c>
      <c r="Q185" s="18">
        <f t="shared" si="18"/>
        <v>1</v>
      </c>
      <c r="R185" s="18">
        <v>0</v>
      </c>
      <c r="S185" s="18">
        <v>0</v>
      </c>
      <c r="T185" s="18">
        <v>1</v>
      </c>
      <c r="U185" s="18">
        <v>0</v>
      </c>
      <c r="V185" s="18">
        <v>0</v>
      </c>
      <c r="W185" s="18"/>
      <c r="X185" s="18">
        <v>0</v>
      </c>
      <c r="Y185" s="18" t="s">
        <v>812</v>
      </c>
      <c r="Z185" s="17">
        <v>0</v>
      </c>
      <c r="AA185" s="18"/>
      <c r="AB185" s="18">
        <v>0</v>
      </c>
      <c r="AC185" s="18"/>
      <c r="AD185" s="18"/>
      <c r="AE185" s="18"/>
      <c r="AF185" s="16"/>
      <c r="AG185" s="16"/>
      <c r="AH185" s="18">
        <f t="shared" si="15"/>
        <v>0</v>
      </c>
      <c r="AI185" s="18" t="str">
        <f t="shared" si="16"/>
        <v/>
      </c>
      <c r="AJ185" s="18" t="str">
        <f t="shared" si="17"/>
        <v/>
      </c>
      <c r="AK185" s="18">
        <f t="shared" si="13"/>
        <v>0</v>
      </c>
      <c r="AL185" s="18" t="str">
        <f t="shared" si="14"/>
        <v/>
      </c>
      <c r="AM185" s="15"/>
      <c r="AN185" s="15"/>
      <c r="AO185" s="15"/>
      <c r="AP185" s="15"/>
      <c r="AQ185" s="15"/>
      <c r="AR185" s="15"/>
      <c r="AS185" s="15"/>
      <c r="AT185" s="15"/>
      <c r="AU185" s="15" t="s">
        <v>64</v>
      </c>
      <c r="AV185" s="15" t="s">
        <v>64</v>
      </c>
      <c r="AW185" s="19"/>
      <c r="AX185" s="19"/>
    </row>
    <row r="186" spans="1:50" ht="45" customHeight="1" x14ac:dyDescent="0.2">
      <c r="A186" s="15">
        <v>185</v>
      </c>
      <c r="B186" s="15" t="s">
        <v>788</v>
      </c>
      <c r="C186" s="15" t="s">
        <v>810</v>
      </c>
      <c r="D186" s="15" t="s">
        <v>94</v>
      </c>
      <c r="E186" s="15" t="s">
        <v>112</v>
      </c>
      <c r="F186" s="15" t="s">
        <v>597</v>
      </c>
      <c r="G186" s="15" t="s">
        <v>50</v>
      </c>
      <c r="H186" s="15" t="s">
        <v>113</v>
      </c>
      <c r="I186" s="15" t="s">
        <v>268</v>
      </c>
      <c r="J186" s="16">
        <v>43831</v>
      </c>
      <c r="K186" s="16">
        <v>44196</v>
      </c>
      <c r="L186" s="15" t="s">
        <v>813</v>
      </c>
      <c r="M186" s="15" t="s">
        <v>794</v>
      </c>
      <c r="N186" s="15" t="s">
        <v>119</v>
      </c>
      <c r="O186" s="15" t="s">
        <v>116</v>
      </c>
      <c r="P186" s="15" t="s">
        <v>2</v>
      </c>
      <c r="Q186" s="18">
        <f t="shared" si="18"/>
        <v>1</v>
      </c>
      <c r="R186" s="18">
        <v>0</v>
      </c>
      <c r="S186" s="18">
        <v>0</v>
      </c>
      <c r="T186" s="18">
        <v>0</v>
      </c>
      <c r="U186" s="18">
        <v>1</v>
      </c>
      <c r="V186" s="18">
        <v>0</v>
      </c>
      <c r="W186" s="18"/>
      <c r="X186" s="18">
        <v>0</v>
      </c>
      <c r="Y186" s="18" t="s">
        <v>814</v>
      </c>
      <c r="Z186" s="17">
        <v>0</v>
      </c>
      <c r="AA186" s="18"/>
      <c r="AB186" s="18">
        <v>0</v>
      </c>
      <c r="AC186" s="18"/>
      <c r="AD186" s="18"/>
      <c r="AE186" s="18"/>
      <c r="AF186" s="16"/>
      <c r="AG186" s="16"/>
      <c r="AH186" s="18">
        <f t="shared" si="15"/>
        <v>0</v>
      </c>
      <c r="AI186" s="18" t="str">
        <f t="shared" si="16"/>
        <v/>
      </c>
      <c r="AJ186" s="18" t="str">
        <f t="shared" si="17"/>
        <v/>
      </c>
      <c r="AK186" s="18" t="str">
        <f t="shared" si="13"/>
        <v/>
      </c>
      <c r="AL186" s="18">
        <f t="shared" si="14"/>
        <v>0</v>
      </c>
      <c r="AM186" s="15"/>
      <c r="AN186" s="15"/>
      <c r="AO186" s="15"/>
      <c r="AP186" s="15"/>
      <c r="AQ186" s="15"/>
      <c r="AR186" s="15"/>
      <c r="AS186" s="15"/>
      <c r="AT186" s="15"/>
      <c r="AU186" s="15" t="s">
        <v>64</v>
      </c>
      <c r="AV186" s="15" t="s">
        <v>64</v>
      </c>
      <c r="AW186" s="19"/>
      <c r="AX186" s="19"/>
    </row>
    <row r="187" spans="1:50" ht="45" customHeight="1" x14ac:dyDescent="0.2">
      <c r="A187" s="15">
        <v>186</v>
      </c>
      <c r="B187" s="15" t="s">
        <v>788</v>
      </c>
      <c r="C187" s="15" t="s">
        <v>810</v>
      </c>
      <c r="D187" s="15" t="s">
        <v>596</v>
      </c>
      <c r="E187" s="15" t="s">
        <v>112</v>
      </c>
      <c r="F187" s="15" t="s">
        <v>597</v>
      </c>
      <c r="G187" s="15" t="s">
        <v>50</v>
      </c>
      <c r="H187" s="15" t="s">
        <v>113</v>
      </c>
      <c r="I187" s="15" t="s">
        <v>272</v>
      </c>
      <c r="J187" s="16">
        <v>43983</v>
      </c>
      <c r="K187" s="16">
        <v>44012</v>
      </c>
      <c r="L187" s="15" t="s">
        <v>815</v>
      </c>
      <c r="M187" s="15" t="s">
        <v>794</v>
      </c>
      <c r="N187" s="15" t="s">
        <v>119</v>
      </c>
      <c r="O187" s="15" t="s">
        <v>116</v>
      </c>
      <c r="P187" s="15" t="s">
        <v>2</v>
      </c>
      <c r="Q187" s="18">
        <f t="shared" si="18"/>
        <v>1</v>
      </c>
      <c r="R187" s="18">
        <v>0</v>
      </c>
      <c r="S187" s="18">
        <v>0</v>
      </c>
      <c r="T187" s="18">
        <v>1</v>
      </c>
      <c r="U187" s="18">
        <v>0</v>
      </c>
      <c r="V187" s="18">
        <v>0</v>
      </c>
      <c r="W187" s="18"/>
      <c r="X187" s="18">
        <v>0</v>
      </c>
      <c r="Y187" s="18"/>
      <c r="Z187" s="17">
        <v>0</v>
      </c>
      <c r="AA187" s="18"/>
      <c r="AB187" s="18">
        <v>0</v>
      </c>
      <c r="AC187" s="18"/>
      <c r="AD187" s="18"/>
      <c r="AE187" s="18"/>
      <c r="AF187" s="16"/>
      <c r="AG187" s="16"/>
      <c r="AH187" s="18">
        <f t="shared" si="15"/>
        <v>0</v>
      </c>
      <c r="AI187" s="18" t="str">
        <f t="shared" si="16"/>
        <v/>
      </c>
      <c r="AJ187" s="18" t="str">
        <f t="shared" si="17"/>
        <v/>
      </c>
      <c r="AK187" s="18">
        <f t="shared" si="13"/>
        <v>0</v>
      </c>
      <c r="AL187" s="18" t="str">
        <f t="shared" si="14"/>
        <v/>
      </c>
      <c r="AM187" s="15"/>
      <c r="AN187" s="15"/>
      <c r="AO187" s="15"/>
      <c r="AP187" s="15"/>
      <c r="AQ187" s="15"/>
      <c r="AR187" s="15"/>
      <c r="AS187" s="15"/>
      <c r="AT187" s="15"/>
      <c r="AU187" s="15" t="s">
        <v>64</v>
      </c>
      <c r="AV187" s="15" t="s">
        <v>64</v>
      </c>
      <c r="AW187" s="19"/>
      <c r="AX187" s="19"/>
    </row>
    <row r="188" spans="1:50" ht="45" customHeight="1" x14ac:dyDescent="0.2">
      <c r="A188" s="15">
        <v>187</v>
      </c>
      <c r="B188" s="15" t="s">
        <v>788</v>
      </c>
      <c r="C188" s="15" t="s">
        <v>810</v>
      </c>
      <c r="D188" s="15" t="s">
        <v>596</v>
      </c>
      <c r="E188" s="15" t="s">
        <v>112</v>
      </c>
      <c r="F188" s="15" t="s">
        <v>597</v>
      </c>
      <c r="G188" s="15" t="s">
        <v>50</v>
      </c>
      <c r="H188" s="15" t="s">
        <v>113</v>
      </c>
      <c r="I188" s="15" t="s">
        <v>816</v>
      </c>
      <c r="J188" s="16">
        <v>44013</v>
      </c>
      <c r="K188" s="16">
        <v>44196</v>
      </c>
      <c r="L188" s="15" t="s">
        <v>817</v>
      </c>
      <c r="M188" s="15" t="s">
        <v>794</v>
      </c>
      <c r="N188" s="15" t="s">
        <v>119</v>
      </c>
      <c r="O188" s="15" t="s">
        <v>116</v>
      </c>
      <c r="P188" s="15" t="s">
        <v>2</v>
      </c>
      <c r="Q188" s="18">
        <f t="shared" si="18"/>
        <v>1</v>
      </c>
      <c r="R188" s="18">
        <v>0</v>
      </c>
      <c r="S188" s="18">
        <v>0</v>
      </c>
      <c r="T188" s="18">
        <v>0</v>
      </c>
      <c r="U188" s="18">
        <v>1</v>
      </c>
      <c r="V188" s="18">
        <v>0</v>
      </c>
      <c r="W188" s="18"/>
      <c r="X188" s="18">
        <v>0</v>
      </c>
      <c r="Y188" s="18"/>
      <c r="Z188" s="17">
        <v>0</v>
      </c>
      <c r="AA188" s="18"/>
      <c r="AB188" s="18">
        <v>0</v>
      </c>
      <c r="AC188" s="18"/>
      <c r="AD188" s="18"/>
      <c r="AE188" s="18"/>
      <c r="AF188" s="16"/>
      <c r="AG188" s="16"/>
      <c r="AH188" s="18">
        <f t="shared" si="15"/>
        <v>0</v>
      </c>
      <c r="AI188" s="18" t="str">
        <f t="shared" si="16"/>
        <v/>
      </c>
      <c r="AJ188" s="18" t="str">
        <f t="shared" si="17"/>
        <v/>
      </c>
      <c r="AK188" s="18" t="str">
        <f t="shared" si="13"/>
        <v/>
      </c>
      <c r="AL188" s="18">
        <f t="shared" si="14"/>
        <v>0</v>
      </c>
      <c r="AM188" s="15"/>
      <c r="AN188" s="15"/>
      <c r="AO188" s="15"/>
      <c r="AP188" s="15"/>
      <c r="AQ188" s="15"/>
      <c r="AR188" s="15"/>
      <c r="AS188" s="15"/>
      <c r="AT188" s="15"/>
      <c r="AU188" s="15" t="s">
        <v>64</v>
      </c>
      <c r="AV188" s="15" t="s">
        <v>64</v>
      </c>
      <c r="AW188" s="19"/>
      <c r="AX188" s="19"/>
    </row>
    <row r="189" spans="1:50" ht="45" customHeight="1" x14ac:dyDescent="0.2">
      <c r="A189" s="15">
        <v>188</v>
      </c>
      <c r="B189" s="15" t="s">
        <v>788</v>
      </c>
      <c r="C189" s="15" t="s">
        <v>810</v>
      </c>
      <c r="D189" s="15" t="s">
        <v>596</v>
      </c>
      <c r="E189" s="15" t="s">
        <v>112</v>
      </c>
      <c r="F189" s="15" t="s">
        <v>597</v>
      </c>
      <c r="G189" s="15" t="s">
        <v>50</v>
      </c>
      <c r="H189" s="15" t="s">
        <v>113</v>
      </c>
      <c r="I189" s="15" t="s">
        <v>819</v>
      </c>
      <c r="J189" s="16">
        <v>43983</v>
      </c>
      <c r="K189" s="16">
        <v>44027</v>
      </c>
      <c r="L189" s="15" t="s">
        <v>820</v>
      </c>
      <c r="M189" s="15" t="s">
        <v>794</v>
      </c>
      <c r="N189" s="15" t="s">
        <v>821</v>
      </c>
      <c r="O189" s="15" t="s">
        <v>116</v>
      </c>
      <c r="P189" s="15" t="s">
        <v>2</v>
      </c>
      <c r="Q189" s="17">
        <f t="shared" si="18"/>
        <v>1</v>
      </c>
      <c r="R189" s="17">
        <v>0</v>
      </c>
      <c r="S189" s="17">
        <v>0</v>
      </c>
      <c r="T189" s="17">
        <v>1</v>
      </c>
      <c r="U189" s="17">
        <v>0</v>
      </c>
      <c r="V189" s="17">
        <v>0</v>
      </c>
      <c r="W189" s="17"/>
      <c r="X189" s="17">
        <v>0</v>
      </c>
      <c r="Y189" s="17"/>
      <c r="Z189" s="17">
        <v>0</v>
      </c>
      <c r="AA189" s="17"/>
      <c r="AB189" s="17">
        <v>0</v>
      </c>
      <c r="AC189" s="17"/>
      <c r="AD189" s="16"/>
      <c r="AE189" s="16"/>
      <c r="AF189" s="16"/>
      <c r="AG189" s="16"/>
      <c r="AH189" s="18">
        <f t="shared" si="15"/>
        <v>0</v>
      </c>
      <c r="AI189" s="18" t="str">
        <f t="shared" si="16"/>
        <v/>
      </c>
      <c r="AJ189" s="18" t="str">
        <f t="shared" si="17"/>
        <v/>
      </c>
      <c r="AK189" s="18">
        <f t="shared" si="13"/>
        <v>0</v>
      </c>
      <c r="AL189" s="18" t="str">
        <f t="shared" si="14"/>
        <v/>
      </c>
      <c r="AM189" s="15"/>
      <c r="AN189" s="15"/>
      <c r="AO189" s="15"/>
      <c r="AP189" s="15"/>
      <c r="AQ189" s="15"/>
      <c r="AR189" s="15"/>
      <c r="AS189" s="15"/>
      <c r="AT189" s="15"/>
      <c r="AU189" s="15" t="s">
        <v>64</v>
      </c>
      <c r="AV189" s="15" t="s">
        <v>64</v>
      </c>
      <c r="AW189" s="19"/>
      <c r="AX189" s="19"/>
    </row>
    <row r="190" spans="1:50" ht="45" customHeight="1" x14ac:dyDescent="0.2">
      <c r="A190" s="15">
        <v>189</v>
      </c>
      <c r="B190" s="15" t="s">
        <v>822</v>
      </c>
      <c r="C190" s="15" t="s">
        <v>823</v>
      </c>
      <c r="D190" s="15" t="s">
        <v>824</v>
      </c>
      <c r="E190" s="15" t="s">
        <v>53</v>
      </c>
      <c r="F190" s="15" t="s">
        <v>790</v>
      </c>
      <c r="G190" s="15" t="s">
        <v>465</v>
      </c>
      <c r="H190" s="15" t="s">
        <v>791</v>
      </c>
      <c r="I190" s="15" t="s">
        <v>825</v>
      </c>
      <c r="J190" s="16">
        <v>43922</v>
      </c>
      <c r="K190" s="16">
        <v>44196</v>
      </c>
      <c r="L190" s="15" t="s">
        <v>826</v>
      </c>
      <c r="M190" s="15" t="s">
        <v>794</v>
      </c>
      <c r="N190" s="15" t="s">
        <v>59</v>
      </c>
      <c r="O190" s="15" t="s">
        <v>827</v>
      </c>
      <c r="P190" s="15" t="s">
        <v>61</v>
      </c>
      <c r="Q190" s="17">
        <f t="shared" si="18"/>
        <v>9</v>
      </c>
      <c r="R190" s="17">
        <v>0</v>
      </c>
      <c r="S190" s="17">
        <v>3</v>
      </c>
      <c r="T190" s="17">
        <v>3</v>
      </c>
      <c r="U190" s="17">
        <v>3</v>
      </c>
      <c r="V190" s="17">
        <v>0</v>
      </c>
      <c r="W190" s="17"/>
      <c r="X190" s="17">
        <v>3</v>
      </c>
      <c r="Y190" s="17" t="s">
        <v>828</v>
      </c>
      <c r="Z190" s="17">
        <v>0</v>
      </c>
      <c r="AA190" s="17"/>
      <c r="AB190" s="17">
        <v>0</v>
      </c>
      <c r="AC190" s="17"/>
      <c r="AD190" s="16"/>
      <c r="AE190" s="16"/>
      <c r="AF190" s="16"/>
      <c r="AG190" s="16"/>
      <c r="AH190" s="18">
        <f t="shared" si="15"/>
        <v>0.33333333333333331</v>
      </c>
      <c r="AI190" s="18" t="str">
        <f t="shared" si="16"/>
        <v/>
      </c>
      <c r="AJ190" s="18">
        <f t="shared" si="17"/>
        <v>1</v>
      </c>
      <c r="AK190" s="18">
        <f t="shared" si="13"/>
        <v>0</v>
      </c>
      <c r="AL190" s="18">
        <f t="shared" si="14"/>
        <v>0</v>
      </c>
      <c r="AM190" s="15"/>
      <c r="AN190" s="15"/>
      <c r="AO190" s="15"/>
      <c r="AP190" s="15"/>
      <c r="AQ190" s="15"/>
      <c r="AR190" s="15" t="s">
        <v>63</v>
      </c>
      <c r="AS190" s="15"/>
      <c r="AT190" s="15"/>
      <c r="AU190" s="15" t="s">
        <v>829</v>
      </c>
      <c r="AV190" s="15" t="s">
        <v>830</v>
      </c>
      <c r="AW190" s="15"/>
      <c r="AX190" s="19"/>
    </row>
    <row r="191" spans="1:50" ht="45" customHeight="1" x14ac:dyDescent="0.2">
      <c r="A191" s="15">
        <v>190</v>
      </c>
      <c r="B191" s="15" t="s">
        <v>822</v>
      </c>
      <c r="C191" s="15" t="s">
        <v>823</v>
      </c>
      <c r="D191" s="15" t="s">
        <v>824</v>
      </c>
      <c r="E191" s="15" t="s">
        <v>53</v>
      </c>
      <c r="F191" s="15" t="s">
        <v>790</v>
      </c>
      <c r="G191" s="15" t="s">
        <v>465</v>
      </c>
      <c r="H191" s="15" t="s">
        <v>791</v>
      </c>
      <c r="I191" s="15" t="s">
        <v>831</v>
      </c>
      <c r="J191" s="16">
        <v>44075</v>
      </c>
      <c r="K191" s="16">
        <v>44196</v>
      </c>
      <c r="L191" s="15" t="s">
        <v>832</v>
      </c>
      <c r="M191" s="15" t="s">
        <v>794</v>
      </c>
      <c r="N191" s="15" t="s">
        <v>59</v>
      </c>
      <c r="O191" s="15" t="s">
        <v>827</v>
      </c>
      <c r="P191" s="15" t="s">
        <v>61</v>
      </c>
      <c r="Q191" s="17">
        <f t="shared" si="18"/>
        <v>5</v>
      </c>
      <c r="R191" s="17">
        <v>0</v>
      </c>
      <c r="S191" s="17">
        <v>0</v>
      </c>
      <c r="T191" s="17">
        <v>2</v>
      </c>
      <c r="U191" s="17">
        <v>3</v>
      </c>
      <c r="V191" s="17">
        <v>0</v>
      </c>
      <c r="W191" s="17"/>
      <c r="X191" s="17">
        <v>0</v>
      </c>
      <c r="Y191" s="17"/>
      <c r="Z191" s="17">
        <v>0</v>
      </c>
      <c r="AA191" s="17"/>
      <c r="AB191" s="17">
        <v>0</v>
      </c>
      <c r="AC191" s="17"/>
      <c r="AD191" s="16"/>
      <c r="AE191" s="16"/>
      <c r="AF191" s="16"/>
      <c r="AG191" s="16"/>
      <c r="AH191" s="18">
        <f t="shared" si="15"/>
        <v>0</v>
      </c>
      <c r="AI191" s="18" t="str">
        <f t="shared" si="16"/>
        <v/>
      </c>
      <c r="AJ191" s="18" t="str">
        <f t="shared" si="17"/>
        <v/>
      </c>
      <c r="AK191" s="18">
        <f t="shared" si="13"/>
        <v>0</v>
      </c>
      <c r="AL191" s="18">
        <f t="shared" si="14"/>
        <v>0</v>
      </c>
      <c r="AM191" s="15"/>
      <c r="AN191" s="15"/>
      <c r="AO191" s="15"/>
      <c r="AP191" s="15"/>
      <c r="AQ191" s="15"/>
      <c r="AR191" s="15"/>
      <c r="AS191" s="15"/>
      <c r="AT191" s="15"/>
      <c r="AU191" s="15"/>
      <c r="AV191" s="15"/>
      <c r="AW191" s="19"/>
      <c r="AX191" s="19"/>
    </row>
    <row r="192" spans="1:50" ht="45" customHeight="1" x14ac:dyDescent="0.2">
      <c r="A192" s="15">
        <v>191</v>
      </c>
      <c r="B192" s="15" t="s">
        <v>822</v>
      </c>
      <c r="C192" s="15" t="s">
        <v>823</v>
      </c>
      <c r="D192" s="15" t="s">
        <v>824</v>
      </c>
      <c r="E192" s="15" t="s">
        <v>53</v>
      </c>
      <c r="F192" s="15" t="s">
        <v>790</v>
      </c>
      <c r="G192" s="15" t="s">
        <v>465</v>
      </c>
      <c r="H192" s="15" t="s">
        <v>791</v>
      </c>
      <c r="I192" s="15" t="s">
        <v>833</v>
      </c>
      <c r="J192" s="16">
        <v>43831</v>
      </c>
      <c r="K192" s="16">
        <v>44196</v>
      </c>
      <c r="L192" s="15" t="s">
        <v>834</v>
      </c>
      <c r="M192" s="15" t="s">
        <v>794</v>
      </c>
      <c r="N192" s="15" t="s">
        <v>59</v>
      </c>
      <c r="O192" s="15" t="s">
        <v>827</v>
      </c>
      <c r="P192" s="15" t="s">
        <v>61</v>
      </c>
      <c r="Q192" s="17">
        <f t="shared" si="18"/>
        <v>1</v>
      </c>
      <c r="R192" s="17">
        <v>0</v>
      </c>
      <c r="S192" s="17">
        <v>0</v>
      </c>
      <c r="T192" s="17">
        <v>0</v>
      </c>
      <c r="U192" s="17">
        <v>1</v>
      </c>
      <c r="V192" s="17">
        <v>0</v>
      </c>
      <c r="W192" s="17" t="s">
        <v>835</v>
      </c>
      <c r="X192" s="17">
        <v>0</v>
      </c>
      <c r="Y192" s="17" t="s">
        <v>818</v>
      </c>
      <c r="Z192" s="17">
        <v>0</v>
      </c>
      <c r="AA192" s="17"/>
      <c r="AB192" s="17">
        <v>0</v>
      </c>
      <c r="AC192" s="17"/>
      <c r="AD192" s="16"/>
      <c r="AE192" s="16"/>
      <c r="AF192" s="16"/>
      <c r="AG192" s="16"/>
      <c r="AH192" s="18">
        <f t="shared" si="15"/>
        <v>0</v>
      </c>
      <c r="AI192" s="18" t="str">
        <f t="shared" si="16"/>
        <v/>
      </c>
      <c r="AJ192" s="18" t="str">
        <f t="shared" si="17"/>
        <v/>
      </c>
      <c r="AK192" s="18" t="str">
        <f t="shared" si="13"/>
        <v/>
      </c>
      <c r="AL192" s="18">
        <f t="shared" si="14"/>
        <v>0</v>
      </c>
      <c r="AM192" s="15"/>
      <c r="AN192" s="15"/>
      <c r="AO192" s="15"/>
      <c r="AP192" s="15"/>
      <c r="AQ192" s="15"/>
      <c r="AR192" s="15"/>
      <c r="AS192" s="15"/>
      <c r="AT192" s="15"/>
      <c r="AU192" s="15"/>
      <c r="AV192" s="15"/>
      <c r="AW192" s="19"/>
      <c r="AX192" s="19"/>
    </row>
    <row r="193" spans="1:50" ht="45" customHeight="1" x14ac:dyDescent="0.2">
      <c r="A193" s="15">
        <v>192</v>
      </c>
      <c r="B193" s="15" t="s">
        <v>822</v>
      </c>
      <c r="C193" s="15" t="s">
        <v>823</v>
      </c>
      <c r="D193" s="15" t="s">
        <v>824</v>
      </c>
      <c r="E193" s="15" t="s">
        <v>53</v>
      </c>
      <c r="F193" s="15" t="s">
        <v>790</v>
      </c>
      <c r="G193" s="15" t="s">
        <v>465</v>
      </c>
      <c r="H193" s="15" t="s">
        <v>791</v>
      </c>
      <c r="I193" s="15" t="s">
        <v>836</v>
      </c>
      <c r="J193" s="16">
        <v>43831</v>
      </c>
      <c r="K193" s="16">
        <v>44196</v>
      </c>
      <c r="L193" s="15" t="s">
        <v>837</v>
      </c>
      <c r="M193" s="15" t="s">
        <v>794</v>
      </c>
      <c r="N193" s="15" t="s">
        <v>59</v>
      </c>
      <c r="O193" s="15" t="s">
        <v>827</v>
      </c>
      <c r="P193" s="15" t="s">
        <v>61</v>
      </c>
      <c r="Q193" s="17">
        <f t="shared" si="18"/>
        <v>1</v>
      </c>
      <c r="R193" s="17">
        <v>0</v>
      </c>
      <c r="S193" s="17">
        <v>0</v>
      </c>
      <c r="T193" s="17">
        <v>1</v>
      </c>
      <c r="U193" s="17">
        <v>0</v>
      </c>
      <c r="V193" s="17">
        <v>0</v>
      </c>
      <c r="W193" s="17" t="s">
        <v>838</v>
      </c>
      <c r="X193" s="17">
        <v>0</v>
      </c>
      <c r="Y193" s="17" t="s">
        <v>839</v>
      </c>
      <c r="Z193" s="17">
        <v>0</v>
      </c>
      <c r="AA193" s="17"/>
      <c r="AB193" s="17">
        <v>0</v>
      </c>
      <c r="AC193" s="17"/>
      <c r="AD193" s="16"/>
      <c r="AE193" s="16"/>
      <c r="AF193" s="16"/>
      <c r="AG193" s="16"/>
      <c r="AH193" s="18">
        <f t="shared" si="15"/>
        <v>0</v>
      </c>
      <c r="AI193" s="18" t="str">
        <f t="shared" si="16"/>
        <v/>
      </c>
      <c r="AJ193" s="18" t="str">
        <f t="shared" si="17"/>
        <v/>
      </c>
      <c r="AK193" s="18">
        <f t="shared" si="13"/>
        <v>0</v>
      </c>
      <c r="AL193" s="18" t="str">
        <f t="shared" si="14"/>
        <v/>
      </c>
      <c r="AM193" s="15"/>
      <c r="AN193" s="15"/>
      <c r="AO193" s="15"/>
      <c r="AP193" s="15"/>
      <c r="AQ193" s="15"/>
      <c r="AR193" s="15"/>
      <c r="AS193" s="15"/>
      <c r="AT193" s="15"/>
      <c r="AU193" s="15"/>
      <c r="AV193" s="15" t="s">
        <v>840</v>
      </c>
      <c r="AW193" s="19"/>
      <c r="AX193" s="19"/>
    </row>
    <row r="194" spans="1:50" ht="45" customHeight="1" x14ac:dyDescent="0.2">
      <c r="A194" s="15">
        <v>193</v>
      </c>
      <c r="B194" s="15" t="s">
        <v>822</v>
      </c>
      <c r="C194" s="15" t="s">
        <v>823</v>
      </c>
      <c r="D194" s="15" t="s">
        <v>824</v>
      </c>
      <c r="E194" s="15" t="s">
        <v>53</v>
      </c>
      <c r="F194" s="15" t="s">
        <v>790</v>
      </c>
      <c r="G194" s="15" t="s">
        <v>465</v>
      </c>
      <c r="H194" s="15" t="s">
        <v>791</v>
      </c>
      <c r="I194" s="15" t="s">
        <v>841</v>
      </c>
      <c r="J194" s="16">
        <v>43831</v>
      </c>
      <c r="K194" s="16">
        <v>44196</v>
      </c>
      <c r="L194" s="15" t="s">
        <v>826</v>
      </c>
      <c r="M194" s="15" t="s">
        <v>794</v>
      </c>
      <c r="N194" s="15" t="s">
        <v>119</v>
      </c>
      <c r="O194" s="15" t="s">
        <v>827</v>
      </c>
      <c r="P194" s="15" t="s">
        <v>61</v>
      </c>
      <c r="Q194" s="18">
        <f t="shared" si="18"/>
        <v>1</v>
      </c>
      <c r="R194" s="18">
        <v>0</v>
      </c>
      <c r="S194" s="18">
        <v>0.2</v>
      </c>
      <c r="T194" s="18">
        <v>0.2</v>
      </c>
      <c r="U194" s="18">
        <v>0.6</v>
      </c>
      <c r="V194" s="18">
        <v>0</v>
      </c>
      <c r="W194" s="18" t="s">
        <v>842</v>
      </c>
      <c r="X194" s="18">
        <v>0.2</v>
      </c>
      <c r="Y194" s="18" t="s">
        <v>843</v>
      </c>
      <c r="Z194" s="17">
        <v>0</v>
      </c>
      <c r="AA194" s="18"/>
      <c r="AB194" s="18">
        <v>0</v>
      </c>
      <c r="AC194" s="17"/>
      <c r="AD194" s="16"/>
      <c r="AE194" s="16"/>
      <c r="AF194" s="16"/>
      <c r="AG194" s="16"/>
      <c r="AH194" s="18">
        <f t="shared" si="15"/>
        <v>0.2</v>
      </c>
      <c r="AI194" s="18" t="str">
        <f t="shared" si="16"/>
        <v/>
      </c>
      <c r="AJ194" s="18">
        <f t="shared" si="17"/>
        <v>1</v>
      </c>
      <c r="AK194" s="18">
        <f t="shared" ref="AK194:AK257" si="19">IFERROR(IF(T194=0,"",IF((Z194/T194)&gt;1,1,(Z194/T194))),"")</f>
        <v>0</v>
      </c>
      <c r="AL194" s="18">
        <f t="shared" ref="AL194:AL257" si="20">IFERROR(IF(U194=0,"",IF((AB194/U194)&gt;1,1,(AB194/U194))),"")</f>
        <v>0</v>
      </c>
      <c r="AM194" s="15"/>
      <c r="AN194" s="15"/>
      <c r="AO194" s="15"/>
      <c r="AP194" s="15"/>
      <c r="AQ194" s="15"/>
      <c r="AR194" s="15" t="s">
        <v>63</v>
      </c>
      <c r="AS194" s="15"/>
      <c r="AT194" s="15"/>
      <c r="AU194" s="15"/>
      <c r="AV194" s="15" t="s">
        <v>844</v>
      </c>
      <c r="AW194" s="15"/>
      <c r="AX194" s="19"/>
    </row>
    <row r="195" spans="1:50" ht="45" customHeight="1" x14ac:dyDescent="0.2">
      <c r="A195" s="15">
        <v>194</v>
      </c>
      <c r="B195" s="15" t="s">
        <v>822</v>
      </c>
      <c r="C195" s="15" t="s">
        <v>823</v>
      </c>
      <c r="D195" s="15" t="s">
        <v>824</v>
      </c>
      <c r="E195" s="15" t="s">
        <v>53</v>
      </c>
      <c r="F195" s="15" t="s">
        <v>790</v>
      </c>
      <c r="G195" s="15" t="s">
        <v>465</v>
      </c>
      <c r="H195" s="15" t="s">
        <v>791</v>
      </c>
      <c r="I195" s="15" t="s">
        <v>845</v>
      </c>
      <c r="J195" s="16">
        <v>43983</v>
      </c>
      <c r="K195" s="16">
        <v>44196</v>
      </c>
      <c r="L195" s="15" t="s">
        <v>846</v>
      </c>
      <c r="M195" s="15" t="s">
        <v>794</v>
      </c>
      <c r="N195" s="15" t="s">
        <v>59</v>
      </c>
      <c r="O195" s="15" t="s">
        <v>827</v>
      </c>
      <c r="P195" s="15" t="s">
        <v>61</v>
      </c>
      <c r="Q195" s="17">
        <f t="shared" si="18"/>
        <v>5</v>
      </c>
      <c r="R195" s="17">
        <v>0</v>
      </c>
      <c r="S195" s="17">
        <v>0</v>
      </c>
      <c r="T195" s="17">
        <v>2</v>
      </c>
      <c r="U195" s="17">
        <v>3</v>
      </c>
      <c r="V195" s="17">
        <v>0</v>
      </c>
      <c r="W195" s="17"/>
      <c r="X195" s="17">
        <v>0</v>
      </c>
      <c r="Y195" s="17" t="s">
        <v>847</v>
      </c>
      <c r="Z195" s="17">
        <v>0</v>
      </c>
      <c r="AA195" s="17"/>
      <c r="AB195" s="17">
        <v>0</v>
      </c>
      <c r="AC195" s="17"/>
      <c r="AD195" s="16"/>
      <c r="AE195" s="16"/>
      <c r="AF195" s="16"/>
      <c r="AG195" s="16"/>
      <c r="AH195" s="18">
        <f t="shared" ref="AH195:AH258" si="21">IFERROR(IF((V195+X195+Z195+AB195)/Q195&gt;1,1,(V195+X195+Z195+AB195)/Q195),0)</f>
        <v>0</v>
      </c>
      <c r="AI195" s="18" t="str">
        <f t="shared" ref="AI195:AI258" si="22">IFERROR(IF(R195=0,"",IF((V195/R195)&gt;1,1,(V195/R195))),"")</f>
        <v/>
      </c>
      <c r="AJ195" s="18" t="str">
        <f t="shared" ref="AJ195:AJ258" si="23">IFERROR(IF(S195=0,"",IF((X195/S195)&gt;1,1,(X195/S195))),"")</f>
        <v/>
      </c>
      <c r="AK195" s="18">
        <f t="shared" si="19"/>
        <v>0</v>
      </c>
      <c r="AL195" s="18">
        <f t="shared" si="20"/>
        <v>0</v>
      </c>
      <c r="AM195" s="15"/>
      <c r="AN195" s="15"/>
      <c r="AO195" s="15"/>
      <c r="AP195" s="15"/>
      <c r="AQ195" s="15"/>
      <c r="AR195" s="15"/>
      <c r="AS195" s="15"/>
      <c r="AT195" s="15"/>
      <c r="AU195" s="15"/>
      <c r="AV195" s="15" t="s">
        <v>848</v>
      </c>
      <c r="AW195" s="19"/>
      <c r="AX195" s="19"/>
    </row>
    <row r="196" spans="1:50" ht="45" customHeight="1" x14ac:dyDescent="0.2">
      <c r="A196" s="15">
        <v>195</v>
      </c>
      <c r="B196" s="15" t="s">
        <v>822</v>
      </c>
      <c r="C196" s="15" t="s">
        <v>823</v>
      </c>
      <c r="D196" s="15" t="s">
        <v>824</v>
      </c>
      <c r="E196" s="15" t="s">
        <v>53</v>
      </c>
      <c r="F196" s="15" t="s">
        <v>790</v>
      </c>
      <c r="G196" s="15" t="s">
        <v>465</v>
      </c>
      <c r="H196" s="15" t="s">
        <v>791</v>
      </c>
      <c r="I196" s="15" t="s">
        <v>849</v>
      </c>
      <c r="J196" s="16">
        <v>44105</v>
      </c>
      <c r="K196" s="16">
        <v>44196</v>
      </c>
      <c r="L196" s="15" t="s">
        <v>850</v>
      </c>
      <c r="M196" s="15" t="s">
        <v>794</v>
      </c>
      <c r="N196" s="15" t="s">
        <v>59</v>
      </c>
      <c r="O196" s="15" t="s">
        <v>827</v>
      </c>
      <c r="P196" s="15" t="s">
        <v>61</v>
      </c>
      <c r="Q196" s="17">
        <f t="shared" si="18"/>
        <v>3</v>
      </c>
      <c r="R196" s="17">
        <v>0</v>
      </c>
      <c r="S196" s="17">
        <v>0</v>
      </c>
      <c r="T196" s="17">
        <v>0</v>
      </c>
      <c r="U196" s="17">
        <v>3</v>
      </c>
      <c r="V196" s="17">
        <v>0</v>
      </c>
      <c r="W196" s="17"/>
      <c r="X196" s="17">
        <v>0</v>
      </c>
      <c r="Y196" s="17"/>
      <c r="Z196" s="17">
        <v>0</v>
      </c>
      <c r="AA196" s="17"/>
      <c r="AB196" s="17">
        <v>0</v>
      </c>
      <c r="AC196" s="17"/>
      <c r="AD196" s="16"/>
      <c r="AE196" s="16"/>
      <c r="AF196" s="16"/>
      <c r="AG196" s="16"/>
      <c r="AH196" s="18">
        <f t="shared" si="21"/>
        <v>0</v>
      </c>
      <c r="AI196" s="18" t="str">
        <f t="shared" si="22"/>
        <v/>
      </c>
      <c r="AJ196" s="18" t="str">
        <f t="shared" si="23"/>
        <v/>
      </c>
      <c r="AK196" s="18" t="str">
        <f t="shared" si="19"/>
        <v/>
      </c>
      <c r="AL196" s="18">
        <f t="shared" si="20"/>
        <v>0</v>
      </c>
      <c r="AM196" s="15"/>
      <c r="AN196" s="15"/>
      <c r="AO196" s="15"/>
      <c r="AP196" s="15"/>
      <c r="AQ196" s="15"/>
      <c r="AR196" s="15"/>
      <c r="AS196" s="15"/>
      <c r="AT196" s="15"/>
      <c r="AU196" s="15"/>
      <c r="AV196" s="15"/>
      <c r="AW196" s="19"/>
      <c r="AX196" s="19"/>
    </row>
    <row r="197" spans="1:50" ht="45" customHeight="1" x14ac:dyDescent="0.2">
      <c r="A197" s="15">
        <v>196</v>
      </c>
      <c r="B197" s="15" t="s">
        <v>822</v>
      </c>
      <c r="C197" s="15" t="s">
        <v>851</v>
      </c>
      <c r="D197" s="15" t="s">
        <v>308</v>
      </c>
      <c r="E197" s="15" t="s">
        <v>53</v>
      </c>
      <c r="F197" s="15" t="s">
        <v>790</v>
      </c>
      <c r="G197" s="15" t="s">
        <v>465</v>
      </c>
      <c r="H197" s="15" t="s">
        <v>791</v>
      </c>
      <c r="I197" s="15" t="s">
        <v>852</v>
      </c>
      <c r="J197" s="16">
        <v>43831</v>
      </c>
      <c r="K197" s="16">
        <v>44104</v>
      </c>
      <c r="L197" s="15" t="s">
        <v>853</v>
      </c>
      <c r="M197" s="15" t="s">
        <v>794</v>
      </c>
      <c r="N197" s="15" t="s">
        <v>59</v>
      </c>
      <c r="O197" s="15" t="s">
        <v>854</v>
      </c>
      <c r="P197" s="15" t="s">
        <v>61</v>
      </c>
      <c r="Q197" s="17">
        <f t="shared" si="18"/>
        <v>1</v>
      </c>
      <c r="R197" s="17">
        <v>0</v>
      </c>
      <c r="S197" s="17">
        <v>0</v>
      </c>
      <c r="T197" s="17">
        <v>1</v>
      </c>
      <c r="U197" s="17">
        <v>0</v>
      </c>
      <c r="V197" s="17">
        <v>0</v>
      </c>
      <c r="W197" s="17"/>
      <c r="X197" s="17">
        <v>0</v>
      </c>
      <c r="Y197" s="17" t="s">
        <v>855</v>
      </c>
      <c r="Z197" s="17">
        <v>0</v>
      </c>
      <c r="AA197" s="17"/>
      <c r="AB197" s="17">
        <v>0</v>
      </c>
      <c r="AC197" s="17"/>
      <c r="AD197" s="16"/>
      <c r="AE197" s="16"/>
      <c r="AF197" s="16"/>
      <c r="AG197" s="16"/>
      <c r="AH197" s="18">
        <f t="shared" si="21"/>
        <v>0</v>
      </c>
      <c r="AI197" s="18" t="str">
        <f t="shared" si="22"/>
        <v/>
      </c>
      <c r="AJ197" s="18" t="str">
        <f t="shared" si="23"/>
        <v/>
      </c>
      <c r="AK197" s="18">
        <f t="shared" si="19"/>
        <v>0</v>
      </c>
      <c r="AL197" s="18" t="str">
        <f t="shared" si="20"/>
        <v/>
      </c>
      <c r="AM197" s="15"/>
      <c r="AN197" s="15"/>
      <c r="AO197" s="15"/>
      <c r="AP197" s="15"/>
      <c r="AQ197" s="15"/>
      <c r="AR197" s="15"/>
      <c r="AS197" s="15"/>
      <c r="AT197" s="15"/>
      <c r="AU197" s="15"/>
      <c r="AV197" s="15" t="s">
        <v>856</v>
      </c>
      <c r="AW197" s="19"/>
      <c r="AX197" s="19"/>
    </row>
    <row r="198" spans="1:50" ht="45" customHeight="1" x14ac:dyDescent="0.2">
      <c r="A198" s="15">
        <v>197</v>
      </c>
      <c r="B198" s="15" t="s">
        <v>822</v>
      </c>
      <c r="C198" s="15" t="s">
        <v>851</v>
      </c>
      <c r="D198" s="15" t="s">
        <v>308</v>
      </c>
      <c r="E198" s="15" t="s">
        <v>53</v>
      </c>
      <c r="F198" s="15" t="s">
        <v>790</v>
      </c>
      <c r="G198" s="15" t="s">
        <v>465</v>
      </c>
      <c r="H198" s="15" t="s">
        <v>791</v>
      </c>
      <c r="I198" s="15" t="s">
        <v>857</v>
      </c>
      <c r="J198" s="16">
        <v>43831</v>
      </c>
      <c r="K198" s="16">
        <v>44104</v>
      </c>
      <c r="L198" s="15" t="s">
        <v>858</v>
      </c>
      <c r="M198" s="15" t="s">
        <v>794</v>
      </c>
      <c r="N198" s="15" t="s">
        <v>119</v>
      </c>
      <c r="O198" s="15" t="s">
        <v>854</v>
      </c>
      <c r="P198" s="15" t="s">
        <v>61</v>
      </c>
      <c r="Q198" s="18">
        <f t="shared" ref="Q198:Q224" si="24">SUM(R198:U198)</f>
        <v>0.01</v>
      </c>
      <c r="R198" s="18">
        <v>0</v>
      </c>
      <c r="S198" s="18">
        <v>0</v>
      </c>
      <c r="T198" s="18">
        <v>0.01</v>
      </c>
      <c r="U198" s="18">
        <v>0</v>
      </c>
      <c r="V198" s="18">
        <v>0</v>
      </c>
      <c r="W198" s="18"/>
      <c r="X198" s="18">
        <v>0</v>
      </c>
      <c r="Y198" s="18" t="s">
        <v>859</v>
      </c>
      <c r="Z198" s="17">
        <v>0</v>
      </c>
      <c r="AA198" s="18"/>
      <c r="AB198" s="18">
        <v>0</v>
      </c>
      <c r="AC198" s="18"/>
      <c r="AD198" s="18"/>
      <c r="AE198" s="18"/>
      <c r="AF198" s="16"/>
      <c r="AG198" s="16"/>
      <c r="AH198" s="18">
        <f t="shared" si="21"/>
        <v>0</v>
      </c>
      <c r="AI198" s="18" t="str">
        <f t="shared" si="22"/>
        <v/>
      </c>
      <c r="AJ198" s="18" t="str">
        <f t="shared" si="23"/>
        <v/>
      </c>
      <c r="AK198" s="18">
        <f t="shared" si="19"/>
        <v>0</v>
      </c>
      <c r="AL198" s="18" t="str">
        <f t="shared" si="20"/>
        <v/>
      </c>
      <c r="AM198" s="15"/>
      <c r="AN198" s="15"/>
      <c r="AO198" s="15"/>
      <c r="AP198" s="15"/>
      <c r="AQ198" s="15"/>
      <c r="AR198" s="15"/>
      <c r="AS198" s="15"/>
      <c r="AT198" s="15"/>
      <c r="AU198" s="15"/>
      <c r="AV198" s="15" t="s">
        <v>860</v>
      </c>
      <c r="AW198" s="19"/>
      <c r="AX198" s="19"/>
    </row>
    <row r="199" spans="1:50" ht="45" customHeight="1" x14ac:dyDescent="0.2">
      <c r="A199" s="15">
        <v>198</v>
      </c>
      <c r="B199" s="15" t="s">
        <v>822</v>
      </c>
      <c r="C199" s="15" t="s">
        <v>851</v>
      </c>
      <c r="D199" s="15" t="s">
        <v>308</v>
      </c>
      <c r="E199" s="15" t="s">
        <v>53</v>
      </c>
      <c r="F199" s="15" t="s">
        <v>790</v>
      </c>
      <c r="G199" s="15" t="s">
        <v>465</v>
      </c>
      <c r="H199" s="15" t="s">
        <v>791</v>
      </c>
      <c r="I199" s="15" t="s">
        <v>861</v>
      </c>
      <c r="J199" s="16">
        <v>43831</v>
      </c>
      <c r="K199" s="16">
        <v>44104</v>
      </c>
      <c r="L199" s="15" t="s">
        <v>862</v>
      </c>
      <c r="M199" s="15" t="s">
        <v>794</v>
      </c>
      <c r="N199" s="15" t="s">
        <v>59</v>
      </c>
      <c r="O199" s="15" t="s">
        <v>854</v>
      </c>
      <c r="P199" s="15" t="s">
        <v>61</v>
      </c>
      <c r="Q199" s="17">
        <f t="shared" si="24"/>
        <v>1</v>
      </c>
      <c r="R199" s="17">
        <v>0</v>
      </c>
      <c r="S199" s="17">
        <v>0</v>
      </c>
      <c r="T199" s="17">
        <v>1</v>
      </c>
      <c r="U199" s="17">
        <v>0</v>
      </c>
      <c r="V199" s="17">
        <v>0</v>
      </c>
      <c r="W199" s="17"/>
      <c r="X199" s="17">
        <v>0</v>
      </c>
      <c r="Y199" s="17" t="s">
        <v>863</v>
      </c>
      <c r="Z199" s="17">
        <v>0</v>
      </c>
      <c r="AA199" s="17"/>
      <c r="AB199" s="17">
        <v>0</v>
      </c>
      <c r="AC199" s="17"/>
      <c r="AD199" s="16"/>
      <c r="AE199" s="16"/>
      <c r="AF199" s="16"/>
      <c r="AG199" s="16"/>
      <c r="AH199" s="18">
        <f t="shared" si="21"/>
        <v>0</v>
      </c>
      <c r="AI199" s="18" t="str">
        <f t="shared" si="22"/>
        <v/>
      </c>
      <c r="AJ199" s="18" t="str">
        <f t="shared" si="23"/>
        <v/>
      </c>
      <c r="AK199" s="18">
        <f t="shared" si="19"/>
        <v>0</v>
      </c>
      <c r="AL199" s="18" t="str">
        <f t="shared" si="20"/>
        <v/>
      </c>
      <c r="AM199" s="15"/>
      <c r="AN199" s="15"/>
      <c r="AO199" s="15"/>
      <c r="AP199" s="15"/>
      <c r="AQ199" s="15"/>
      <c r="AR199" s="15"/>
      <c r="AS199" s="15"/>
      <c r="AT199" s="15"/>
      <c r="AU199" s="15"/>
      <c r="AV199" s="15" t="s">
        <v>864</v>
      </c>
      <c r="AW199" s="19"/>
      <c r="AX199" s="19"/>
    </row>
    <row r="200" spans="1:50" ht="45" customHeight="1" x14ac:dyDescent="0.2">
      <c r="A200" s="15">
        <v>199</v>
      </c>
      <c r="B200" s="15" t="s">
        <v>822</v>
      </c>
      <c r="C200" s="15" t="s">
        <v>851</v>
      </c>
      <c r="D200" s="15" t="s">
        <v>308</v>
      </c>
      <c r="E200" s="15" t="s">
        <v>53</v>
      </c>
      <c r="F200" s="15" t="s">
        <v>790</v>
      </c>
      <c r="G200" s="15" t="s">
        <v>465</v>
      </c>
      <c r="H200" s="15" t="s">
        <v>791</v>
      </c>
      <c r="I200" s="15" t="s">
        <v>865</v>
      </c>
      <c r="J200" s="16">
        <v>43983</v>
      </c>
      <c r="K200" s="16">
        <v>44104</v>
      </c>
      <c r="L200" s="15" t="s">
        <v>866</v>
      </c>
      <c r="M200" s="15" t="s">
        <v>794</v>
      </c>
      <c r="N200" s="15" t="s">
        <v>59</v>
      </c>
      <c r="O200" s="15" t="s">
        <v>854</v>
      </c>
      <c r="P200" s="15" t="s">
        <v>61</v>
      </c>
      <c r="Q200" s="17">
        <f t="shared" si="24"/>
        <v>1</v>
      </c>
      <c r="R200" s="17">
        <v>0</v>
      </c>
      <c r="S200" s="17">
        <v>0</v>
      </c>
      <c r="T200" s="17">
        <v>1</v>
      </c>
      <c r="U200" s="17">
        <v>0</v>
      </c>
      <c r="V200" s="17">
        <v>0</v>
      </c>
      <c r="W200" s="17"/>
      <c r="X200" s="17">
        <v>0</v>
      </c>
      <c r="Y200" s="17" t="s">
        <v>867</v>
      </c>
      <c r="Z200" s="17">
        <v>0</v>
      </c>
      <c r="AA200" s="17"/>
      <c r="AB200" s="17">
        <v>0</v>
      </c>
      <c r="AC200" s="17"/>
      <c r="AD200" s="16"/>
      <c r="AE200" s="16"/>
      <c r="AF200" s="16"/>
      <c r="AG200" s="16"/>
      <c r="AH200" s="18">
        <f t="shared" si="21"/>
        <v>0</v>
      </c>
      <c r="AI200" s="18" t="str">
        <f t="shared" si="22"/>
        <v/>
      </c>
      <c r="AJ200" s="18" t="str">
        <f t="shared" si="23"/>
        <v/>
      </c>
      <c r="AK200" s="18">
        <f t="shared" si="19"/>
        <v>0</v>
      </c>
      <c r="AL200" s="18" t="str">
        <f t="shared" si="20"/>
        <v/>
      </c>
      <c r="AM200" s="15"/>
      <c r="AN200" s="15"/>
      <c r="AO200" s="15"/>
      <c r="AP200" s="15"/>
      <c r="AQ200" s="15"/>
      <c r="AR200" s="15"/>
      <c r="AS200" s="15"/>
      <c r="AT200" s="15"/>
      <c r="AU200" s="15"/>
      <c r="AV200" s="15" t="s">
        <v>868</v>
      </c>
      <c r="AW200" s="19"/>
      <c r="AX200" s="19"/>
    </row>
    <row r="201" spans="1:50" ht="45" customHeight="1" x14ac:dyDescent="0.2">
      <c r="A201" s="15">
        <v>200</v>
      </c>
      <c r="B201" s="15" t="s">
        <v>822</v>
      </c>
      <c r="C201" s="15" t="s">
        <v>851</v>
      </c>
      <c r="D201" s="15" t="s">
        <v>308</v>
      </c>
      <c r="E201" s="15" t="s">
        <v>53</v>
      </c>
      <c r="F201" s="15" t="s">
        <v>790</v>
      </c>
      <c r="G201" s="15" t="s">
        <v>465</v>
      </c>
      <c r="H201" s="15" t="s">
        <v>791</v>
      </c>
      <c r="I201" s="15" t="s">
        <v>869</v>
      </c>
      <c r="J201" s="16">
        <v>43831</v>
      </c>
      <c r="K201" s="16">
        <v>44012</v>
      </c>
      <c r="L201" s="15" t="s">
        <v>870</v>
      </c>
      <c r="M201" s="15" t="s">
        <v>794</v>
      </c>
      <c r="N201" s="15" t="s">
        <v>59</v>
      </c>
      <c r="O201" s="15" t="s">
        <v>854</v>
      </c>
      <c r="P201" s="15" t="s">
        <v>61</v>
      </c>
      <c r="Q201" s="17">
        <f t="shared" si="24"/>
        <v>1</v>
      </c>
      <c r="R201" s="17">
        <v>0</v>
      </c>
      <c r="S201" s="17">
        <v>1</v>
      </c>
      <c r="T201" s="17">
        <v>0</v>
      </c>
      <c r="U201" s="17">
        <v>0</v>
      </c>
      <c r="V201" s="17">
        <v>0</v>
      </c>
      <c r="W201" s="17"/>
      <c r="X201" s="17">
        <v>1</v>
      </c>
      <c r="Y201" s="17" t="s">
        <v>871</v>
      </c>
      <c r="Z201" s="17">
        <v>0</v>
      </c>
      <c r="AA201" s="17"/>
      <c r="AB201" s="17">
        <v>0</v>
      </c>
      <c r="AC201" s="17"/>
      <c r="AD201" s="16"/>
      <c r="AE201" s="16"/>
      <c r="AF201" s="16"/>
      <c r="AG201" s="16"/>
      <c r="AH201" s="18">
        <f t="shared" si="21"/>
        <v>1</v>
      </c>
      <c r="AI201" s="18" t="str">
        <f t="shared" si="22"/>
        <v/>
      </c>
      <c r="AJ201" s="18">
        <f t="shared" si="23"/>
        <v>1</v>
      </c>
      <c r="AK201" s="18" t="str">
        <f t="shared" si="19"/>
        <v/>
      </c>
      <c r="AL201" s="18" t="str">
        <f t="shared" si="20"/>
        <v/>
      </c>
      <c r="AM201" s="15"/>
      <c r="AN201" s="15"/>
      <c r="AO201" s="15"/>
      <c r="AP201" s="15"/>
      <c r="AQ201" s="15"/>
      <c r="AR201" s="15" t="s">
        <v>63</v>
      </c>
      <c r="AS201" s="15"/>
      <c r="AT201" s="15"/>
      <c r="AU201" s="15"/>
      <c r="AV201" s="15" t="s">
        <v>872</v>
      </c>
      <c r="AW201" s="19"/>
      <c r="AX201" s="19"/>
    </row>
    <row r="202" spans="1:50" ht="45" customHeight="1" x14ac:dyDescent="0.2">
      <c r="A202" s="15">
        <v>201</v>
      </c>
      <c r="B202" s="15" t="s">
        <v>822</v>
      </c>
      <c r="C202" s="15" t="s">
        <v>851</v>
      </c>
      <c r="D202" s="15" t="s">
        <v>308</v>
      </c>
      <c r="E202" s="15" t="s">
        <v>53</v>
      </c>
      <c r="F202" s="15" t="s">
        <v>790</v>
      </c>
      <c r="G202" s="15" t="s">
        <v>465</v>
      </c>
      <c r="H202" s="15" t="s">
        <v>791</v>
      </c>
      <c r="I202" s="15" t="s">
        <v>873</v>
      </c>
      <c r="J202" s="16">
        <v>43832</v>
      </c>
      <c r="K202" s="16">
        <v>44196</v>
      </c>
      <c r="L202" s="15" t="s">
        <v>870</v>
      </c>
      <c r="M202" s="15" t="s">
        <v>794</v>
      </c>
      <c r="N202" s="15" t="s">
        <v>119</v>
      </c>
      <c r="O202" s="15" t="s">
        <v>854</v>
      </c>
      <c r="P202" s="15" t="s">
        <v>61</v>
      </c>
      <c r="Q202" s="18">
        <f t="shared" si="24"/>
        <v>1</v>
      </c>
      <c r="R202" s="18">
        <v>0</v>
      </c>
      <c r="S202" s="18">
        <v>0</v>
      </c>
      <c r="T202" s="18">
        <v>0</v>
      </c>
      <c r="U202" s="18">
        <v>1</v>
      </c>
      <c r="V202" s="18">
        <v>0</v>
      </c>
      <c r="W202" s="18"/>
      <c r="X202" s="18">
        <v>0</v>
      </c>
      <c r="Y202" s="18" t="s">
        <v>874</v>
      </c>
      <c r="Z202" s="17">
        <v>0</v>
      </c>
      <c r="AA202" s="18"/>
      <c r="AB202" s="18">
        <v>0</v>
      </c>
      <c r="AC202" s="18"/>
      <c r="AD202" s="18"/>
      <c r="AE202" s="18"/>
      <c r="AF202" s="16"/>
      <c r="AG202" s="16"/>
      <c r="AH202" s="18">
        <f t="shared" si="21"/>
        <v>0</v>
      </c>
      <c r="AI202" s="18" t="str">
        <f t="shared" si="22"/>
        <v/>
      </c>
      <c r="AJ202" s="18" t="str">
        <f t="shared" si="23"/>
        <v/>
      </c>
      <c r="AK202" s="18" t="str">
        <f t="shared" si="19"/>
        <v/>
      </c>
      <c r="AL202" s="18">
        <f t="shared" si="20"/>
        <v>0</v>
      </c>
      <c r="AM202" s="15"/>
      <c r="AN202" s="15"/>
      <c r="AO202" s="15"/>
      <c r="AP202" s="15"/>
      <c r="AQ202" s="15"/>
      <c r="AR202" s="15"/>
      <c r="AS202" s="15"/>
      <c r="AT202" s="15"/>
      <c r="AU202" s="15"/>
      <c r="AV202" s="15" t="s">
        <v>875</v>
      </c>
      <c r="AW202" s="19"/>
      <c r="AX202" s="19"/>
    </row>
    <row r="203" spans="1:50" ht="45" customHeight="1" x14ac:dyDescent="0.2">
      <c r="A203" s="15">
        <v>202</v>
      </c>
      <c r="B203" s="15" t="s">
        <v>822</v>
      </c>
      <c r="C203" s="15" t="s">
        <v>851</v>
      </c>
      <c r="D203" s="15" t="s">
        <v>308</v>
      </c>
      <c r="E203" s="15" t="s">
        <v>53</v>
      </c>
      <c r="F203" s="15" t="s">
        <v>790</v>
      </c>
      <c r="G203" s="15" t="s">
        <v>465</v>
      </c>
      <c r="H203" s="15" t="s">
        <v>791</v>
      </c>
      <c r="I203" s="15" t="s">
        <v>876</v>
      </c>
      <c r="J203" s="16">
        <v>43831</v>
      </c>
      <c r="K203" s="16">
        <v>44104</v>
      </c>
      <c r="L203" s="15" t="s">
        <v>877</v>
      </c>
      <c r="M203" s="15" t="s">
        <v>794</v>
      </c>
      <c r="N203" s="15" t="s">
        <v>119</v>
      </c>
      <c r="O203" s="15" t="s">
        <v>854</v>
      </c>
      <c r="P203" s="15" t="s">
        <v>61</v>
      </c>
      <c r="Q203" s="18">
        <f t="shared" si="24"/>
        <v>1</v>
      </c>
      <c r="R203" s="18">
        <v>0</v>
      </c>
      <c r="S203" s="18">
        <v>0</v>
      </c>
      <c r="T203" s="18">
        <v>0</v>
      </c>
      <c r="U203" s="18">
        <v>1</v>
      </c>
      <c r="V203" s="18">
        <v>0</v>
      </c>
      <c r="W203" s="18"/>
      <c r="X203" s="18">
        <v>0</v>
      </c>
      <c r="Y203" s="18" t="s">
        <v>878</v>
      </c>
      <c r="Z203" s="17">
        <v>0</v>
      </c>
      <c r="AA203" s="18"/>
      <c r="AB203" s="18">
        <v>0</v>
      </c>
      <c r="AC203" s="18"/>
      <c r="AD203" s="18"/>
      <c r="AE203" s="18"/>
      <c r="AF203" s="16"/>
      <c r="AG203" s="18"/>
      <c r="AH203" s="18">
        <f t="shared" si="21"/>
        <v>0</v>
      </c>
      <c r="AI203" s="18" t="str">
        <f t="shared" si="22"/>
        <v/>
      </c>
      <c r="AJ203" s="18" t="str">
        <f t="shared" si="23"/>
        <v/>
      </c>
      <c r="AK203" s="18" t="str">
        <f t="shared" si="19"/>
        <v/>
      </c>
      <c r="AL203" s="18">
        <f t="shared" si="20"/>
        <v>0</v>
      </c>
      <c r="AM203" s="15"/>
      <c r="AN203" s="15"/>
      <c r="AO203" s="15"/>
      <c r="AP203" s="15"/>
      <c r="AQ203" s="15"/>
      <c r="AR203" s="15"/>
      <c r="AS203" s="15"/>
      <c r="AT203" s="15"/>
      <c r="AU203" s="15"/>
      <c r="AV203" s="15" t="s">
        <v>879</v>
      </c>
      <c r="AW203" s="19"/>
      <c r="AX203" s="19"/>
    </row>
    <row r="204" spans="1:50" ht="45" customHeight="1" x14ac:dyDescent="0.2">
      <c r="A204" s="15">
        <v>203</v>
      </c>
      <c r="B204" s="15" t="s">
        <v>822</v>
      </c>
      <c r="C204" s="15" t="s">
        <v>851</v>
      </c>
      <c r="D204" s="15" t="s">
        <v>308</v>
      </c>
      <c r="E204" s="15" t="s">
        <v>53</v>
      </c>
      <c r="F204" s="15" t="s">
        <v>790</v>
      </c>
      <c r="G204" s="15" t="s">
        <v>465</v>
      </c>
      <c r="H204" s="15" t="s">
        <v>791</v>
      </c>
      <c r="I204" s="15" t="s">
        <v>880</v>
      </c>
      <c r="J204" s="16">
        <v>43831</v>
      </c>
      <c r="K204" s="16">
        <v>44104</v>
      </c>
      <c r="L204" s="15" t="s">
        <v>853</v>
      </c>
      <c r="M204" s="15" t="s">
        <v>794</v>
      </c>
      <c r="N204" s="15" t="s">
        <v>119</v>
      </c>
      <c r="O204" s="15" t="s">
        <v>854</v>
      </c>
      <c r="P204" s="15" t="s">
        <v>61</v>
      </c>
      <c r="Q204" s="18">
        <f t="shared" si="24"/>
        <v>1</v>
      </c>
      <c r="R204" s="18">
        <v>0</v>
      </c>
      <c r="S204" s="18">
        <v>0.7</v>
      </c>
      <c r="T204" s="18">
        <v>0.3</v>
      </c>
      <c r="U204" s="18">
        <v>0</v>
      </c>
      <c r="V204" s="18">
        <v>0</v>
      </c>
      <c r="W204" s="18"/>
      <c r="X204" s="18">
        <v>0</v>
      </c>
      <c r="Y204" s="18" t="s">
        <v>818</v>
      </c>
      <c r="Z204" s="17">
        <v>0</v>
      </c>
      <c r="AA204" s="18"/>
      <c r="AB204" s="18">
        <v>0</v>
      </c>
      <c r="AC204" s="18"/>
      <c r="AD204" s="18"/>
      <c r="AE204" s="18"/>
      <c r="AF204" s="16"/>
      <c r="AG204" s="18"/>
      <c r="AH204" s="18">
        <f t="shared" si="21"/>
        <v>0</v>
      </c>
      <c r="AI204" s="18" t="str">
        <f t="shared" si="22"/>
        <v/>
      </c>
      <c r="AJ204" s="18">
        <f t="shared" si="23"/>
        <v>0</v>
      </c>
      <c r="AK204" s="18">
        <f t="shared" si="19"/>
        <v>0</v>
      </c>
      <c r="AL204" s="18" t="str">
        <f t="shared" si="20"/>
        <v/>
      </c>
      <c r="AM204" s="15"/>
      <c r="AN204" s="15"/>
      <c r="AO204" s="15"/>
      <c r="AP204" s="15"/>
      <c r="AQ204" s="15"/>
      <c r="AR204" s="15" t="s">
        <v>178</v>
      </c>
      <c r="AS204" s="15"/>
      <c r="AT204" s="15"/>
      <c r="AU204" s="15"/>
      <c r="AV204" s="15" t="s">
        <v>881</v>
      </c>
      <c r="AW204" s="19"/>
      <c r="AX204" s="19"/>
    </row>
    <row r="205" spans="1:50" ht="45" customHeight="1" x14ac:dyDescent="0.2">
      <c r="A205" s="15">
        <v>204</v>
      </c>
      <c r="B205" s="15" t="s">
        <v>822</v>
      </c>
      <c r="C205" s="15" t="s">
        <v>882</v>
      </c>
      <c r="D205" s="15" t="s">
        <v>308</v>
      </c>
      <c r="E205" s="15" t="s">
        <v>53</v>
      </c>
      <c r="F205" s="15" t="s">
        <v>790</v>
      </c>
      <c r="G205" s="15" t="s">
        <v>465</v>
      </c>
      <c r="H205" s="15" t="s">
        <v>791</v>
      </c>
      <c r="I205" s="15" t="s">
        <v>883</v>
      </c>
      <c r="J205" s="16">
        <v>43922</v>
      </c>
      <c r="K205" s="16">
        <v>44196</v>
      </c>
      <c r="L205" s="15" t="s">
        <v>862</v>
      </c>
      <c r="M205" s="15" t="s">
        <v>794</v>
      </c>
      <c r="N205" s="15" t="s">
        <v>59</v>
      </c>
      <c r="O205" s="15" t="s">
        <v>884</v>
      </c>
      <c r="P205" s="15" t="s">
        <v>61</v>
      </c>
      <c r="Q205" s="17">
        <f t="shared" si="24"/>
        <v>1</v>
      </c>
      <c r="R205" s="17">
        <v>0</v>
      </c>
      <c r="S205" s="17">
        <v>0</v>
      </c>
      <c r="T205" s="17">
        <v>0</v>
      </c>
      <c r="U205" s="17">
        <v>1</v>
      </c>
      <c r="V205" s="17">
        <v>0</v>
      </c>
      <c r="W205" s="17"/>
      <c r="X205" s="17">
        <v>0</v>
      </c>
      <c r="Y205" s="17" t="s">
        <v>818</v>
      </c>
      <c r="Z205" s="17">
        <v>0</v>
      </c>
      <c r="AA205" s="17"/>
      <c r="AB205" s="17">
        <v>0</v>
      </c>
      <c r="AC205" s="17"/>
      <c r="AD205" s="16"/>
      <c r="AE205" s="16"/>
      <c r="AF205" s="16"/>
      <c r="AG205" s="16"/>
      <c r="AH205" s="18">
        <f t="shared" si="21"/>
        <v>0</v>
      </c>
      <c r="AI205" s="18" t="str">
        <f t="shared" si="22"/>
        <v/>
      </c>
      <c r="AJ205" s="18" t="str">
        <f t="shared" si="23"/>
        <v/>
      </c>
      <c r="AK205" s="18" t="str">
        <f t="shared" si="19"/>
        <v/>
      </c>
      <c r="AL205" s="18">
        <f t="shared" si="20"/>
        <v>0</v>
      </c>
      <c r="AM205" s="15"/>
      <c r="AN205" s="15"/>
      <c r="AO205" s="15"/>
      <c r="AP205" s="15"/>
      <c r="AQ205" s="15"/>
      <c r="AR205" s="15"/>
      <c r="AS205" s="15"/>
      <c r="AT205" s="15"/>
      <c r="AU205" s="15"/>
      <c r="AV205" s="15"/>
      <c r="AW205" s="19"/>
      <c r="AX205" s="19"/>
    </row>
    <row r="206" spans="1:50" ht="45" customHeight="1" x14ac:dyDescent="0.2">
      <c r="A206" s="15">
        <v>205</v>
      </c>
      <c r="B206" s="15" t="s">
        <v>822</v>
      </c>
      <c r="C206" s="15" t="s">
        <v>882</v>
      </c>
      <c r="D206" s="15" t="s">
        <v>308</v>
      </c>
      <c r="E206" s="15" t="s">
        <v>53</v>
      </c>
      <c r="F206" s="15" t="s">
        <v>790</v>
      </c>
      <c r="G206" s="15" t="s">
        <v>465</v>
      </c>
      <c r="H206" s="15" t="s">
        <v>791</v>
      </c>
      <c r="I206" s="15" t="s">
        <v>885</v>
      </c>
      <c r="J206" s="16">
        <v>44075</v>
      </c>
      <c r="K206" s="16">
        <v>44196</v>
      </c>
      <c r="L206" s="15" t="s">
        <v>866</v>
      </c>
      <c r="M206" s="15" t="s">
        <v>794</v>
      </c>
      <c r="N206" s="15" t="s">
        <v>59</v>
      </c>
      <c r="O206" s="15" t="s">
        <v>884</v>
      </c>
      <c r="P206" s="15" t="s">
        <v>61</v>
      </c>
      <c r="Q206" s="17">
        <f t="shared" si="24"/>
        <v>1</v>
      </c>
      <c r="R206" s="17">
        <v>0</v>
      </c>
      <c r="S206" s="17">
        <v>0</v>
      </c>
      <c r="T206" s="17">
        <v>0</v>
      </c>
      <c r="U206" s="17">
        <v>1</v>
      </c>
      <c r="V206" s="17">
        <v>0</v>
      </c>
      <c r="W206" s="17"/>
      <c r="X206" s="17">
        <v>0</v>
      </c>
      <c r="Y206" s="17"/>
      <c r="Z206" s="17">
        <v>0</v>
      </c>
      <c r="AA206" s="17"/>
      <c r="AB206" s="17">
        <v>0</v>
      </c>
      <c r="AC206" s="17"/>
      <c r="AD206" s="16"/>
      <c r="AE206" s="16"/>
      <c r="AF206" s="16"/>
      <c r="AG206" s="16"/>
      <c r="AH206" s="18">
        <f t="shared" si="21"/>
        <v>0</v>
      </c>
      <c r="AI206" s="18" t="str">
        <f t="shared" si="22"/>
        <v/>
      </c>
      <c r="AJ206" s="18" t="str">
        <f t="shared" si="23"/>
        <v/>
      </c>
      <c r="AK206" s="18" t="str">
        <f t="shared" si="19"/>
        <v/>
      </c>
      <c r="AL206" s="18">
        <f t="shared" si="20"/>
        <v>0</v>
      </c>
      <c r="AM206" s="15"/>
      <c r="AN206" s="15"/>
      <c r="AO206" s="15"/>
      <c r="AP206" s="15"/>
      <c r="AQ206" s="15"/>
      <c r="AR206" s="15"/>
      <c r="AS206" s="15"/>
      <c r="AT206" s="15"/>
      <c r="AU206" s="15"/>
      <c r="AV206" s="15"/>
      <c r="AW206" s="19"/>
      <c r="AX206" s="19"/>
    </row>
    <row r="207" spans="1:50" ht="45" customHeight="1" x14ac:dyDescent="0.2">
      <c r="A207" s="15">
        <v>206</v>
      </c>
      <c r="B207" s="15" t="s">
        <v>822</v>
      </c>
      <c r="C207" s="15" t="s">
        <v>882</v>
      </c>
      <c r="D207" s="15" t="s">
        <v>308</v>
      </c>
      <c r="E207" s="15" t="s">
        <v>53</v>
      </c>
      <c r="F207" s="15" t="s">
        <v>790</v>
      </c>
      <c r="G207" s="15" t="s">
        <v>465</v>
      </c>
      <c r="H207" s="15" t="s">
        <v>791</v>
      </c>
      <c r="I207" s="15" t="s">
        <v>886</v>
      </c>
      <c r="J207" s="16">
        <v>44044</v>
      </c>
      <c r="K207" s="16">
        <v>44196</v>
      </c>
      <c r="L207" s="15" t="s">
        <v>887</v>
      </c>
      <c r="M207" s="15" t="s">
        <v>794</v>
      </c>
      <c r="N207" s="15" t="s">
        <v>59</v>
      </c>
      <c r="O207" s="15" t="s">
        <v>884</v>
      </c>
      <c r="P207" s="15" t="s">
        <v>61</v>
      </c>
      <c r="Q207" s="17">
        <f t="shared" si="24"/>
        <v>1</v>
      </c>
      <c r="R207" s="17">
        <v>0</v>
      </c>
      <c r="S207" s="17">
        <v>0</v>
      </c>
      <c r="T207" s="17">
        <v>0</v>
      </c>
      <c r="U207" s="17">
        <v>1</v>
      </c>
      <c r="V207" s="17">
        <v>0</v>
      </c>
      <c r="W207" s="17"/>
      <c r="X207" s="17">
        <v>0</v>
      </c>
      <c r="Y207" s="17"/>
      <c r="Z207" s="17">
        <v>0</v>
      </c>
      <c r="AA207" s="17"/>
      <c r="AB207" s="17">
        <v>0</v>
      </c>
      <c r="AC207" s="17"/>
      <c r="AD207" s="16"/>
      <c r="AE207" s="16"/>
      <c r="AF207" s="16"/>
      <c r="AG207" s="16"/>
      <c r="AH207" s="18">
        <f t="shared" si="21"/>
        <v>0</v>
      </c>
      <c r="AI207" s="18" t="str">
        <f t="shared" si="22"/>
        <v/>
      </c>
      <c r="AJ207" s="18" t="str">
        <f t="shared" si="23"/>
        <v/>
      </c>
      <c r="AK207" s="18" t="str">
        <f t="shared" si="19"/>
        <v/>
      </c>
      <c r="AL207" s="18">
        <f t="shared" si="20"/>
        <v>0</v>
      </c>
      <c r="AM207" s="15"/>
      <c r="AN207" s="15"/>
      <c r="AO207" s="15"/>
      <c r="AP207" s="15"/>
      <c r="AQ207" s="15"/>
      <c r="AR207" s="15"/>
      <c r="AS207" s="15"/>
      <c r="AT207" s="15"/>
      <c r="AU207" s="15"/>
      <c r="AV207" s="15"/>
      <c r="AW207" s="19"/>
      <c r="AX207" s="19"/>
    </row>
    <row r="208" spans="1:50" ht="45" customHeight="1" x14ac:dyDescent="0.2">
      <c r="A208" s="15">
        <v>207</v>
      </c>
      <c r="B208" s="15" t="s">
        <v>822</v>
      </c>
      <c r="C208" s="15" t="s">
        <v>882</v>
      </c>
      <c r="D208" s="15" t="s">
        <v>308</v>
      </c>
      <c r="E208" s="15" t="s">
        <v>53</v>
      </c>
      <c r="F208" s="15" t="s">
        <v>790</v>
      </c>
      <c r="G208" s="15" t="s">
        <v>465</v>
      </c>
      <c r="H208" s="15" t="s">
        <v>791</v>
      </c>
      <c r="I208" s="15" t="s">
        <v>888</v>
      </c>
      <c r="J208" s="16">
        <v>44166</v>
      </c>
      <c r="K208" s="16">
        <v>44196</v>
      </c>
      <c r="L208" s="15" t="s">
        <v>866</v>
      </c>
      <c r="M208" s="15" t="s">
        <v>794</v>
      </c>
      <c r="N208" s="15" t="s">
        <v>59</v>
      </c>
      <c r="O208" s="15" t="s">
        <v>884</v>
      </c>
      <c r="P208" s="15" t="s">
        <v>61</v>
      </c>
      <c r="Q208" s="17">
        <f t="shared" si="24"/>
        <v>1</v>
      </c>
      <c r="R208" s="17">
        <v>0</v>
      </c>
      <c r="S208" s="17">
        <v>0</v>
      </c>
      <c r="T208" s="17">
        <v>0</v>
      </c>
      <c r="U208" s="17">
        <v>1</v>
      </c>
      <c r="V208" s="17">
        <v>0</v>
      </c>
      <c r="W208" s="17"/>
      <c r="X208" s="17">
        <v>0</v>
      </c>
      <c r="Y208" s="17"/>
      <c r="Z208" s="17">
        <v>0</v>
      </c>
      <c r="AA208" s="17"/>
      <c r="AB208" s="17">
        <v>0</v>
      </c>
      <c r="AC208" s="17"/>
      <c r="AD208" s="16"/>
      <c r="AE208" s="16"/>
      <c r="AF208" s="16"/>
      <c r="AG208" s="16"/>
      <c r="AH208" s="18">
        <f t="shared" si="21"/>
        <v>0</v>
      </c>
      <c r="AI208" s="18" t="str">
        <f t="shared" si="22"/>
        <v/>
      </c>
      <c r="AJ208" s="18" t="str">
        <f t="shared" si="23"/>
        <v/>
      </c>
      <c r="AK208" s="18" t="str">
        <f t="shared" si="19"/>
        <v/>
      </c>
      <c r="AL208" s="18">
        <f t="shared" si="20"/>
        <v>0</v>
      </c>
      <c r="AM208" s="15"/>
      <c r="AN208" s="15"/>
      <c r="AO208" s="15"/>
      <c r="AP208" s="15"/>
      <c r="AQ208" s="15"/>
      <c r="AR208" s="15"/>
      <c r="AS208" s="15"/>
      <c r="AT208" s="15"/>
      <c r="AU208" s="15"/>
      <c r="AV208" s="15"/>
      <c r="AW208" s="19"/>
      <c r="AX208" s="19"/>
    </row>
    <row r="209" spans="1:50" ht="45" customHeight="1" x14ac:dyDescent="0.2">
      <c r="A209" s="15">
        <v>208</v>
      </c>
      <c r="B209" s="15" t="s">
        <v>822</v>
      </c>
      <c r="C209" s="15" t="s">
        <v>882</v>
      </c>
      <c r="D209" s="15" t="s">
        <v>308</v>
      </c>
      <c r="E209" s="15" t="s">
        <v>53</v>
      </c>
      <c r="F209" s="15" t="s">
        <v>790</v>
      </c>
      <c r="G209" s="15" t="s">
        <v>465</v>
      </c>
      <c r="H209" s="15" t="s">
        <v>791</v>
      </c>
      <c r="I209" s="15" t="s">
        <v>889</v>
      </c>
      <c r="J209" s="16">
        <v>43983</v>
      </c>
      <c r="K209" s="16">
        <v>44196</v>
      </c>
      <c r="L209" s="15" t="s">
        <v>890</v>
      </c>
      <c r="M209" s="15" t="s">
        <v>794</v>
      </c>
      <c r="N209" s="15" t="s">
        <v>59</v>
      </c>
      <c r="O209" s="15" t="s">
        <v>884</v>
      </c>
      <c r="P209" s="15" t="s">
        <v>61</v>
      </c>
      <c r="Q209" s="17">
        <f t="shared" si="24"/>
        <v>1</v>
      </c>
      <c r="R209" s="17">
        <v>0</v>
      </c>
      <c r="S209" s="17">
        <v>0</v>
      </c>
      <c r="T209" s="17">
        <v>0</v>
      </c>
      <c r="U209" s="17">
        <v>1</v>
      </c>
      <c r="V209" s="17">
        <v>0</v>
      </c>
      <c r="W209" s="17"/>
      <c r="X209" s="17">
        <v>0</v>
      </c>
      <c r="Y209" s="17" t="s">
        <v>891</v>
      </c>
      <c r="Z209" s="17">
        <v>0</v>
      </c>
      <c r="AA209" s="17"/>
      <c r="AB209" s="17">
        <v>0</v>
      </c>
      <c r="AC209" s="17"/>
      <c r="AD209" s="16"/>
      <c r="AE209" s="16"/>
      <c r="AF209" s="16"/>
      <c r="AG209" s="16"/>
      <c r="AH209" s="18">
        <f t="shared" si="21"/>
        <v>0</v>
      </c>
      <c r="AI209" s="18" t="str">
        <f t="shared" si="22"/>
        <v/>
      </c>
      <c r="AJ209" s="18" t="str">
        <f t="shared" si="23"/>
        <v/>
      </c>
      <c r="AK209" s="18" t="str">
        <f t="shared" si="19"/>
        <v/>
      </c>
      <c r="AL209" s="18">
        <f t="shared" si="20"/>
        <v>0</v>
      </c>
      <c r="AM209" s="15"/>
      <c r="AN209" s="15"/>
      <c r="AO209" s="15"/>
      <c r="AP209" s="15"/>
      <c r="AQ209" s="15"/>
      <c r="AR209" s="15"/>
      <c r="AS209" s="15"/>
      <c r="AT209" s="15"/>
      <c r="AU209" s="15"/>
      <c r="AV209" s="15" t="s">
        <v>892</v>
      </c>
      <c r="AW209" s="15"/>
      <c r="AX209" s="19"/>
    </row>
    <row r="210" spans="1:50" ht="45" customHeight="1" x14ac:dyDescent="0.2">
      <c r="A210" s="15">
        <v>209</v>
      </c>
      <c r="B210" s="15" t="s">
        <v>822</v>
      </c>
      <c r="C210" s="15" t="s">
        <v>882</v>
      </c>
      <c r="D210" s="15" t="s">
        <v>308</v>
      </c>
      <c r="E210" s="15" t="s">
        <v>53</v>
      </c>
      <c r="F210" s="15" t="s">
        <v>790</v>
      </c>
      <c r="G210" s="15" t="s">
        <v>465</v>
      </c>
      <c r="H210" s="15" t="s">
        <v>791</v>
      </c>
      <c r="I210" s="15" t="s">
        <v>893</v>
      </c>
      <c r="J210" s="16">
        <v>44013</v>
      </c>
      <c r="K210" s="16">
        <v>44196</v>
      </c>
      <c r="L210" s="15" t="s">
        <v>866</v>
      </c>
      <c r="M210" s="15" t="s">
        <v>794</v>
      </c>
      <c r="N210" s="15" t="s">
        <v>59</v>
      </c>
      <c r="O210" s="15" t="s">
        <v>884</v>
      </c>
      <c r="P210" s="15" t="s">
        <v>61</v>
      </c>
      <c r="Q210" s="17">
        <f t="shared" si="24"/>
        <v>1</v>
      </c>
      <c r="R210" s="17">
        <v>0</v>
      </c>
      <c r="S210" s="17">
        <v>0</v>
      </c>
      <c r="T210" s="17">
        <v>0</v>
      </c>
      <c r="U210" s="17">
        <v>1</v>
      </c>
      <c r="V210" s="17">
        <v>0</v>
      </c>
      <c r="W210" s="17"/>
      <c r="X210" s="17">
        <v>0</v>
      </c>
      <c r="Y210" s="17"/>
      <c r="Z210" s="17">
        <v>0</v>
      </c>
      <c r="AA210" s="17"/>
      <c r="AB210" s="17">
        <v>0</v>
      </c>
      <c r="AC210" s="17"/>
      <c r="AD210" s="16"/>
      <c r="AE210" s="16"/>
      <c r="AF210" s="16"/>
      <c r="AG210" s="16"/>
      <c r="AH210" s="18">
        <f t="shared" si="21"/>
        <v>0</v>
      </c>
      <c r="AI210" s="18" t="str">
        <f t="shared" si="22"/>
        <v/>
      </c>
      <c r="AJ210" s="18" t="str">
        <f t="shared" si="23"/>
        <v/>
      </c>
      <c r="AK210" s="18" t="str">
        <f t="shared" si="19"/>
        <v/>
      </c>
      <c r="AL210" s="18">
        <f t="shared" si="20"/>
        <v>0</v>
      </c>
      <c r="AM210" s="15"/>
      <c r="AN210" s="15"/>
      <c r="AO210" s="15"/>
      <c r="AP210" s="15"/>
      <c r="AQ210" s="15"/>
      <c r="AR210" s="15"/>
      <c r="AS210" s="15"/>
      <c r="AT210" s="15"/>
      <c r="AU210" s="15"/>
      <c r="AV210" s="15"/>
      <c r="AW210" s="15"/>
      <c r="AX210" s="19"/>
    </row>
    <row r="211" spans="1:50" ht="45" customHeight="1" x14ac:dyDescent="0.2">
      <c r="A211" s="15">
        <v>210</v>
      </c>
      <c r="B211" s="15" t="s">
        <v>822</v>
      </c>
      <c r="C211" s="15" t="s">
        <v>882</v>
      </c>
      <c r="D211" s="15" t="s">
        <v>308</v>
      </c>
      <c r="E211" s="15" t="s">
        <v>53</v>
      </c>
      <c r="F211" s="15" t="s">
        <v>790</v>
      </c>
      <c r="G211" s="15" t="s">
        <v>465</v>
      </c>
      <c r="H211" s="15" t="s">
        <v>791</v>
      </c>
      <c r="I211" s="15" t="s">
        <v>894</v>
      </c>
      <c r="J211" s="16">
        <v>43983</v>
      </c>
      <c r="K211" s="16">
        <v>44165</v>
      </c>
      <c r="L211" s="15" t="s">
        <v>890</v>
      </c>
      <c r="M211" s="15" t="s">
        <v>794</v>
      </c>
      <c r="N211" s="15" t="s">
        <v>59</v>
      </c>
      <c r="O211" s="15" t="s">
        <v>884</v>
      </c>
      <c r="P211" s="15" t="s">
        <v>61</v>
      </c>
      <c r="Q211" s="17">
        <f t="shared" si="24"/>
        <v>1</v>
      </c>
      <c r="R211" s="17">
        <v>0</v>
      </c>
      <c r="S211" s="17">
        <v>0</v>
      </c>
      <c r="T211" s="17">
        <v>0</v>
      </c>
      <c r="U211" s="17">
        <v>1</v>
      </c>
      <c r="V211" s="17">
        <v>0</v>
      </c>
      <c r="W211" s="17"/>
      <c r="X211" s="17">
        <v>0</v>
      </c>
      <c r="Y211" s="17" t="s">
        <v>895</v>
      </c>
      <c r="Z211" s="17">
        <v>0</v>
      </c>
      <c r="AA211" s="17"/>
      <c r="AB211" s="17">
        <v>0</v>
      </c>
      <c r="AC211" s="17"/>
      <c r="AD211" s="16"/>
      <c r="AE211" s="16"/>
      <c r="AF211" s="16"/>
      <c r="AG211" s="16"/>
      <c r="AH211" s="18">
        <f t="shared" si="21"/>
        <v>0</v>
      </c>
      <c r="AI211" s="18" t="str">
        <f t="shared" si="22"/>
        <v/>
      </c>
      <c r="AJ211" s="18" t="str">
        <f t="shared" si="23"/>
        <v/>
      </c>
      <c r="AK211" s="18" t="str">
        <f t="shared" si="19"/>
        <v/>
      </c>
      <c r="AL211" s="18">
        <f t="shared" si="20"/>
        <v>0</v>
      </c>
      <c r="AM211" s="15"/>
      <c r="AN211" s="15"/>
      <c r="AO211" s="15"/>
      <c r="AP211" s="15"/>
      <c r="AQ211" s="15"/>
      <c r="AR211" s="15"/>
      <c r="AS211" s="15"/>
      <c r="AT211" s="15"/>
      <c r="AU211" s="15"/>
      <c r="AV211" s="15" t="s">
        <v>896</v>
      </c>
      <c r="AW211" s="19"/>
      <c r="AX211" s="19"/>
    </row>
    <row r="212" spans="1:50" ht="45" customHeight="1" x14ac:dyDescent="0.2">
      <c r="A212" s="15">
        <v>211</v>
      </c>
      <c r="B212" s="15" t="s">
        <v>822</v>
      </c>
      <c r="C212" s="15" t="s">
        <v>882</v>
      </c>
      <c r="D212" s="15" t="s">
        <v>308</v>
      </c>
      <c r="E212" s="15" t="s">
        <v>53</v>
      </c>
      <c r="F212" s="15" t="s">
        <v>790</v>
      </c>
      <c r="G212" s="15" t="s">
        <v>465</v>
      </c>
      <c r="H212" s="15" t="s">
        <v>791</v>
      </c>
      <c r="I212" s="15" t="s">
        <v>897</v>
      </c>
      <c r="J212" s="16">
        <v>44044</v>
      </c>
      <c r="K212" s="16">
        <v>44196</v>
      </c>
      <c r="L212" s="15" t="s">
        <v>866</v>
      </c>
      <c r="M212" s="15" t="s">
        <v>794</v>
      </c>
      <c r="N212" s="15" t="s">
        <v>59</v>
      </c>
      <c r="O212" s="15" t="s">
        <v>884</v>
      </c>
      <c r="P212" s="15" t="s">
        <v>61</v>
      </c>
      <c r="Q212" s="17">
        <f t="shared" si="24"/>
        <v>1</v>
      </c>
      <c r="R212" s="17">
        <v>0</v>
      </c>
      <c r="S212" s="17">
        <v>0</v>
      </c>
      <c r="T212" s="17">
        <v>0</v>
      </c>
      <c r="U212" s="17">
        <v>1</v>
      </c>
      <c r="V212" s="17">
        <v>0</v>
      </c>
      <c r="W212" s="17"/>
      <c r="X212" s="17">
        <v>0</v>
      </c>
      <c r="Y212" s="17"/>
      <c r="Z212" s="17">
        <v>0</v>
      </c>
      <c r="AA212" s="17"/>
      <c r="AB212" s="17">
        <v>0</v>
      </c>
      <c r="AC212" s="17"/>
      <c r="AD212" s="16"/>
      <c r="AE212" s="16"/>
      <c r="AF212" s="16"/>
      <c r="AG212" s="16"/>
      <c r="AH212" s="18">
        <f t="shared" si="21"/>
        <v>0</v>
      </c>
      <c r="AI212" s="18" t="str">
        <f t="shared" si="22"/>
        <v/>
      </c>
      <c r="AJ212" s="18" t="str">
        <f t="shared" si="23"/>
        <v/>
      </c>
      <c r="AK212" s="18" t="str">
        <f t="shared" si="19"/>
        <v/>
      </c>
      <c r="AL212" s="18">
        <f t="shared" si="20"/>
        <v>0</v>
      </c>
      <c r="AM212" s="15"/>
      <c r="AN212" s="15"/>
      <c r="AO212" s="15"/>
      <c r="AP212" s="15"/>
      <c r="AQ212" s="15"/>
      <c r="AR212" s="15"/>
      <c r="AS212" s="15"/>
      <c r="AT212" s="15"/>
      <c r="AU212" s="15"/>
      <c r="AV212" s="15"/>
      <c r="AW212" s="19"/>
      <c r="AX212" s="19"/>
    </row>
    <row r="213" spans="1:50" ht="45" customHeight="1" x14ac:dyDescent="0.2">
      <c r="A213" s="15">
        <v>212</v>
      </c>
      <c r="B213" s="15" t="s">
        <v>822</v>
      </c>
      <c r="C213" s="15" t="s">
        <v>882</v>
      </c>
      <c r="D213" s="15" t="s">
        <v>308</v>
      </c>
      <c r="E213" s="15" t="s">
        <v>53</v>
      </c>
      <c r="F213" s="15" t="s">
        <v>790</v>
      </c>
      <c r="G213" s="15" t="s">
        <v>465</v>
      </c>
      <c r="H213" s="15" t="s">
        <v>791</v>
      </c>
      <c r="I213" s="15" t="s">
        <v>898</v>
      </c>
      <c r="J213" s="16">
        <v>43891</v>
      </c>
      <c r="K213" s="16">
        <v>44104</v>
      </c>
      <c r="L213" s="15" t="s">
        <v>890</v>
      </c>
      <c r="M213" s="15" t="s">
        <v>794</v>
      </c>
      <c r="N213" s="15" t="s">
        <v>59</v>
      </c>
      <c r="O213" s="15" t="s">
        <v>884</v>
      </c>
      <c r="P213" s="15" t="s">
        <v>61</v>
      </c>
      <c r="Q213" s="17">
        <f t="shared" si="24"/>
        <v>1</v>
      </c>
      <c r="R213" s="17">
        <v>0</v>
      </c>
      <c r="S213" s="17">
        <v>0</v>
      </c>
      <c r="T213" s="17">
        <v>0</v>
      </c>
      <c r="U213" s="17">
        <v>1</v>
      </c>
      <c r="V213" s="17">
        <v>0</v>
      </c>
      <c r="W213" s="17"/>
      <c r="X213" s="17">
        <v>1</v>
      </c>
      <c r="Y213" s="17" t="s">
        <v>899</v>
      </c>
      <c r="Z213" s="17">
        <v>0</v>
      </c>
      <c r="AA213" s="17"/>
      <c r="AB213" s="17">
        <v>0</v>
      </c>
      <c r="AC213" s="17"/>
      <c r="AD213" s="16"/>
      <c r="AE213" s="16"/>
      <c r="AF213" s="16"/>
      <c r="AG213" s="16"/>
      <c r="AH213" s="18">
        <f t="shared" si="21"/>
        <v>1</v>
      </c>
      <c r="AI213" s="18" t="str">
        <f t="shared" si="22"/>
        <v/>
      </c>
      <c r="AJ213" s="18" t="str">
        <f t="shared" si="23"/>
        <v/>
      </c>
      <c r="AK213" s="18" t="str">
        <f t="shared" si="19"/>
        <v/>
      </c>
      <c r="AL213" s="18">
        <f t="shared" si="20"/>
        <v>0</v>
      </c>
      <c r="AM213" s="15"/>
      <c r="AN213" s="15"/>
      <c r="AO213" s="15"/>
      <c r="AP213" s="15"/>
      <c r="AQ213" s="15"/>
      <c r="AR213" s="15" t="s">
        <v>63</v>
      </c>
      <c r="AS213" s="15"/>
      <c r="AT213" s="15"/>
      <c r="AU213" s="15"/>
      <c r="AV213" s="15" t="s">
        <v>900</v>
      </c>
      <c r="AW213" s="19"/>
      <c r="AX213" s="19"/>
    </row>
    <row r="214" spans="1:50" ht="45" customHeight="1" x14ac:dyDescent="0.2">
      <c r="A214" s="15">
        <v>213</v>
      </c>
      <c r="B214" s="15" t="s">
        <v>822</v>
      </c>
      <c r="C214" s="15" t="s">
        <v>882</v>
      </c>
      <c r="D214" s="15" t="s">
        <v>308</v>
      </c>
      <c r="E214" s="15" t="s">
        <v>53</v>
      </c>
      <c r="F214" s="15" t="s">
        <v>790</v>
      </c>
      <c r="G214" s="15" t="s">
        <v>465</v>
      </c>
      <c r="H214" s="15" t="s">
        <v>791</v>
      </c>
      <c r="I214" s="15" t="s">
        <v>901</v>
      </c>
      <c r="J214" s="16">
        <v>43952</v>
      </c>
      <c r="K214" s="16">
        <v>44104</v>
      </c>
      <c r="L214" s="15" t="s">
        <v>866</v>
      </c>
      <c r="M214" s="15" t="s">
        <v>794</v>
      </c>
      <c r="N214" s="15" t="s">
        <v>59</v>
      </c>
      <c r="O214" s="15" t="s">
        <v>884</v>
      </c>
      <c r="P214" s="15" t="s">
        <v>61</v>
      </c>
      <c r="Q214" s="17">
        <f t="shared" si="24"/>
        <v>1</v>
      </c>
      <c r="R214" s="17">
        <v>0</v>
      </c>
      <c r="S214" s="17">
        <v>0</v>
      </c>
      <c r="T214" s="17">
        <v>1</v>
      </c>
      <c r="U214" s="17">
        <v>0</v>
      </c>
      <c r="V214" s="17">
        <v>0</v>
      </c>
      <c r="W214" s="17"/>
      <c r="X214" s="17">
        <v>0</v>
      </c>
      <c r="Y214" s="17" t="s">
        <v>902</v>
      </c>
      <c r="Z214" s="17">
        <v>0</v>
      </c>
      <c r="AA214" s="17"/>
      <c r="AB214" s="17">
        <v>0</v>
      </c>
      <c r="AC214" s="17"/>
      <c r="AD214" s="16"/>
      <c r="AE214" s="16"/>
      <c r="AF214" s="16"/>
      <c r="AG214" s="16"/>
      <c r="AH214" s="18">
        <f t="shared" si="21"/>
        <v>0</v>
      </c>
      <c r="AI214" s="18" t="str">
        <f t="shared" si="22"/>
        <v/>
      </c>
      <c r="AJ214" s="18" t="str">
        <f t="shared" si="23"/>
        <v/>
      </c>
      <c r="AK214" s="18">
        <f t="shared" si="19"/>
        <v>0</v>
      </c>
      <c r="AL214" s="18" t="str">
        <f t="shared" si="20"/>
        <v/>
      </c>
      <c r="AM214" s="15"/>
      <c r="AN214" s="15"/>
      <c r="AO214" s="15"/>
      <c r="AP214" s="15"/>
      <c r="AQ214" s="15"/>
      <c r="AR214" s="15"/>
      <c r="AS214" s="15"/>
      <c r="AT214" s="15"/>
      <c r="AU214" s="15"/>
      <c r="AV214" s="15" t="s">
        <v>903</v>
      </c>
      <c r="AW214" s="19"/>
      <c r="AX214" s="19"/>
    </row>
    <row r="215" spans="1:50" ht="45" customHeight="1" x14ac:dyDescent="0.2">
      <c r="A215" s="15">
        <v>214</v>
      </c>
      <c r="B215" s="15" t="s">
        <v>822</v>
      </c>
      <c r="C215" s="15" t="s">
        <v>882</v>
      </c>
      <c r="D215" s="15" t="s">
        <v>308</v>
      </c>
      <c r="E215" s="15" t="s">
        <v>53</v>
      </c>
      <c r="F215" s="15" t="s">
        <v>790</v>
      </c>
      <c r="G215" s="15" t="s">
        <v>465</v>
      </c>
      <c r="H215" s="15" t="s">
        <v>791</v>
      </c>
      <c r="I215" s="15" t="s">
        <v>904</v>
      </c>
      <c r="J215" s="16">
        <v>44044</v>
      </c>
      <c r="K215" s="16">
        <v>44196</v>
      </c>
      <c r="L215" s="15" t="s">
        <v>890</v>
      </c>
      <c r="M215" s="15" t="s">
        <v>794</v>
      </c>
      <c r="N215" s="15" t="s">
        <v>59</v>
      </c>
      <c r="O215" s="15" t="s">
        <v>884</v>
      </c>
      <c r="P215" s="15" t="s">
        <v>61</v>
      </c>
      <c r="Q215" s="17">
        <f t="shared" si="24"/>
        <v>1</v>
      </c>
      <c r="R215" s="17">
        <v>0</v>
      </c>
      <c r="S215" s="17">
        <v>0</v>
      </c>
      <c r="T215" s="17">
        <v>0</v>
      </c>
      <c r="U215" s="17">
        <v>1</v>
      </c>
      <c r="V215" s="17">
        <v>0</v>
      </c>
      <c r="W215" s="17"/>
      <c r="X215" s="17">
        <v>0</v>
      </c>
      <c r="Y215" s="17" t="s">
        <v>905</v>
      </c>
      <c r="Z215" s="17">
        <v>0</v>
      </c>
      <c r="AA215" s="17"/>
      <c r="AB215" s="17">
        <v>0</v>
      </c>
      <c r="AC215" s="17"/>
      <c r="AD215" s="16"/>
      <c r="AE215" s="16"/>
      <c r="AF215" s="16"/>
      <c r="AG215" s="16"/>
      <c r="AH215" s="18">
        <f t="shared" si="21"/>
        <v>0</v>
      </c>
      <c r="AI215" s="18" t="str">
        <f t="shared" si="22"/>
        <v/>
      </c>
      <c r="AJ215" s="18" t="str">
        <f t="shared" si="23"/>
        <v/>
      </c>
      <c r="AK215" s="18" t="str">
        <f t="shared" si="19"/>
        <v/>
      </c>
      <c r="AL215" s="18">
        <f t="shared" si="20"/>
        <v>0</v>
      </c>
      <c r="AM215" s="15"/>
      <c r="AN215" s="15"/>
      <c r="AO215" s="15"/>
      <c r="AP215" s="15"/>
      <c r="AQ215" s="15"/>
      <c r="AR215" s="15"/>
      <c r="AS215" s="15"/>
      <c r="AT215" s="15"/>
      <c r="AU215" s="15"/>
      <c r="AV215" s="15" t="s">
        <v>906</v>
      </c>
      <c r="AW215" s="19"/>
      <c r="AX215" s="19"/>
    </row>
    <row r="216" spans="1:50" ht="45" customHeight="1" x14ac:dyDescent="0.2">
      <c r="A216" s="15">
        <v>215</v>
      </c>
      <c r="B216" s="15" t="s">
        <v>822</v>
      </c>
      <c r="C216" s="15" t="s">
        <v>882</v>
      </c>
      <c r="D216" s="15" t="s">
        <v>308</v>
      </c>
      <c r="E216" s="15" t="s">
        <v>53</v>
      </c>
      <c r="F216" s="15" t="s">
        <v>790</v>
      </c>
      <c r="G216" s="15" t="s">
        <v>465</v>
      </c>
      <c r="H216" s="15" t="s">
        <v>791</v>
      </c>
      <c r="I216" s="15" t="s">
        <v>907</v>
      </c>
      <c r="J216" s="16">
        <v>44105</v>
      </c>
      <c r="K216" s="16">
        <v>44196</v>
      </c>
      <c r="L216" s="15" t="s">
        <v>866</v>
      </c>
      <c r="M216" s="15" t="s">
        <v>794</v>
      </c>
      <c r="N216" s="15" t="s">
        <v>59</v>
      </c>
      <c r="O216" s="15" t="s">
        <v>884</v>
      </c>
      <c r="P216" s="15" t="s">
        <v>61</v>
      </c>
      <c r="Q216" s="17">
        <f t="shared" si="24"/>
        <v>1</v>
      </c>
      <c r="R216" s="17">
        <v>0</v>
      </c>
      <c r="S216" s="17">
        <v>0</v>
      </c>
      <c r="T216" s="17">
        <v>0</v>
      </c>
      <c r="U216" s="17">
        <v>1</v>
      </c>
      <c r="V216" s="17">
        <v>0</v>
      </c>
      <c r="W216" s="17"/>
      <c r="X216" s="17">
        <v>0</v>
      </c>
      <c r="Y216" s="17" t="s">
        <v>908</v>
      </c>
      <c r="Z216" s="17">
        <v>0</v>
      </c>
      <c r="AA216" s="17"/>
      <c r="AB216" s="17">
        <v>0</v>
      </c>
      <c r="AC216" s="17"/>
      <c r="AD216" s="16"/>
      <c r="AE216" s="16"/>
      <c r="AF216" s="16"/>
      <c r="AG216" s="16"/>
      <c r="AH216" s="18">
        <f t="shared" si="21"/>
        <v>0</v>
      </c>
      <c r="AI216" s="18" t="str">
        <f t="shared" si="22"/>
        <v/>
      </c>
      <c r="AJ216" s="18" t="str">
        <f t="shared" si="23"/>
        <v/>
      </c>
      <c r="AK216" s="18" t="str">
        <f t="shared" si="19"/>
        <v/>
      </c>
      <c r="AL216" s="18">
        <f t="shared" si="20"/>
        <v>0</v>
      </c>
      <c r="AM216" s="15"/>
      <c r="AN216" s="15"/>
      <c r="AO216" s="15"/>
      <c r="AP216" s="15"/>
      <c r="AQ216" s="15"/>
      <c r="AR216" s="15"/>
      <c r="AS216" s="15"/>
      <c r="AT216" s="15"/>
      <c r="AU216" s="15"/>
      <c r="AV216" s="15" t="s">
        <v>909</v>
      </c>
      <c r="AW216" s="19"/>
      <c r="AX216" s="19"/>
    </row>
    <row r="217" spans="1:50" ht="45" customHeight="1" x14ac:dyDescent="0.2">
      <c r="A217" s="15">
        <v>216</v>
      </c>
      <c r="B217" s="15" t="s">
        <v>822</v>
      </c>
      <c r="C217" s="15" t="s">
        <v>882</v>
      </c>
      <c r="D217" s="15" t="s">
        <v>308</v>
      </c>
      <c r="E217" s="15" t="s">
        <v>53</v>
      </c>
      <c r="F217" s="15" t="s">
        <v>790</v>
      </c>
      <c r="G217" s="15" t="s">
        <v>465</v>
      </c>
      <c r="H217" s="15" t="s">
        <v>791</v>
      </c>
      <c r="I217" s="15" t="s">
        <v>910</v>
      </c>
      <c r="J217" s="16">
        <v>43831</v>
      </c>
      <c r="K217" s="16">
        <v>43921</v>
      </c>
      <c r="L217" s="15" t="s">
        <v>911</v>
      </c>
      <c r="M217" s="15" t="s">
        <v>794</v>
      </c>
      <c r="N217" s="15" t="s">
        <v>59</v>
      </c>
      <c r="O217" s="15" t="s">
        <v>912</v>
      </c>
      <c r="P217" s="15" t="s">
        <v>61</v>
      </c>
      <c r="Q217" s="17">
        <f t="shared" si="24"/>
        <v>1</v>
      </c>
      <c r="R217" s="17">
        <v>0</v>
      </c>
      <c r="S217" s="17">
        <v>0</v>
      </c>
      <c r="T217" s="17">
        <v>0</v>
      </c>
      <c r="U217" s="17">
        <v>1</v>
      </c>
      <c r="V217" s="17">
        <v>1</v>
      </c>
      <c r="W217" s="17" t="s">
        <v>913</v>
      </c>
      <c r="X217" s="17">
        <v>0</v>
      </c>
      <c r="Y217" s="17"/>
      <c r="Z217" s="17">
        <v>0</v>
      </c>
      <c r="AA217" s="17"/>
      <c r="AB217" s="17">
        <v>0</v>
      </c>
      <c r="AC217" s="17"/>
      <c r="AD217" s="16"/>
      <c r="AE217" s="16"/>
      <c r="AF217" s="16"/>
      <c r="AG217" s="16"/>
      <c r="AH217" s="18">
        <f t="shared" si="21"/>
        <v>1</v>
      </c>
      <c r="AI217" s="18" t="str">
        <f t="shared" si="22"/>
        <v/>
      </c>
      <c r="AJ217" s="18" t="str">
        <f t="shared" si="23"/>
        <v/>
      </c>
      <c r="AK217" s="18" t="str">
        <f t="shared" si="19"/>
        <v/>
      </c>
      <c r="AL217" s="18">
        <f t="shared" si="20"/>
        <v>0</v>
      </c>
      <c r="AM217" s="15"/>
      <c r="AN217" s="15"/>
      <c r="AO217" s="15"/>
      <c r="AP217" s="15"/>
      <c r="AQ217" s="15" t="s">
        <v>178</v>
      </c>
      <c r="AR217" s="15"/>
      <c r="AS217" s="15"/>
      <c r="AT217" s="15"/>
      <c r="AU217" s="15" t="s">
        <v>914</v>
      </c>
      <c r="AV217" s="15"/>
      <c r="AW217" s="19"/>
      <c r="AX217" s="19"/>
    </row>
    <row r="218" spans="1:50" ht="45" customHeight="1" x14ac:dyDescent="0.2">
      <c r="A218" s="15">
        <v>217</v>
      </c>
      <c r="B218" s="15" t="s">
        <v>822</v>
      </c>
      <c r="C218" s="15" t="s">
        <v>882</v>
      </c>
      <c r="D218" s="15" t="s">
        <v>308</v>
      </c>
      <c r="E218" s="15" t="s">
        <v>53</v>
      </c>
      <c r="F218" s="15" t="s">
        <v>790</v>
      </c>
      <c r="G218" s="15" t="s">
        <v>465</v>
      </c>
      <c r="H218" s="15" t="s">
        <v>791</v>
      </c>
      <c r="I218" s="15" t="s">
        <v>915</v>
      </c>
      <c r="J218" s="16">
        <v>43831</v>
      </c>
      <c r="K218" s="16">
        <v>43921</v>
      </c>
      <c r="L218" s="15" t="s">
        <v>916</v>
      </c>
      <c r="M218" s="15" t="s">
        <v>794</v>
      </c>
      <c r="N218" s="15" t="s">
        <v>59</v>
      </c>
      <c r="O218" s="15" t="s">
        <v>912</v>
      </c>
      <c r="P218" s="15" t="s">
        <v>61</v>
      </c>
      <c r="Q218" s="17">
        <f t="shared" si="24"/>
        <v>1</v>
      </c>
      <c r="R218" s="17">
        <v>1</v>
      </c>
      <c r="S218" s="17">
        <v>0</v>
      </c>
      <c r="T218" s="17">
        <v>0</v>
      </c>
      <c r="U218" s="17">
        <v>0</v>
      </c>
      <c r="V218" s="17">
        <v>1</v>
      </c>
      <c r="W218" s="17" t="s">
        <v>917</v>
      </c>
      <c r="X218" s="17">
        <v>0</v>
      </c>
      <c r="Y218" s="17"/>
      <c r="Z218" s="17">
        <v>0</v>
      </c>
      <c r="AA218" s="17"/>
      <c r="AB218" s="17">
        <v>0</v>
      </c>
      <c r="AC218" s="17"/>
      <c r="AD218" s="16"/>
      <c r="AE218" s="16"/>
      <c r="AF218" s="16"/>
      <c r="AG218" s="16"/>
      <c r="AH218" s="18">
        <f t="shared" si="21"/>
        <v>1</v>
      </c>
      <c r="AI218" s="18">
        <f t="shared" si="22"/>
        <v>1</v>
      </c>
      <c r="AJ218" s="18" t="str">
        <f t="shared" si="23"/>
        <v/>
      </c>
      <c r="AK218" s="18" t="str">
        <f t="shared" si="19"/>
        <v/>
      </c>
      <c r="AL218" s="18" t="str">
        <f t="shared" si="20"/>
        <v/>
      </c>
      <c r="AM218" s="15"/>
      <c r="AN218" s="15"/>
      <c r="AO218" s="15"/>
      <c r="AP218" s="15"/>
      <c r="AQ218" s="15" t="s">
        <v>178</v>
      </c>
      <c r="AR218" s="15"/>
      <c r="AS218" s="15"/>
      <c r="AT218" s="15"/>
      <c r="AU218" s="15" t="s">
        <v>918</v>
      </c>
      <c r="AV218" s="15"/>
      <c r="AW218" s="19"/>
      <c r="AX218" s="19"/>
    </row>
    <row r="219" spans="1:50" ht="45" customHeight="1" x14ac:dyDescent="0.2">
      <c r="A219" s="15">
        <v>218</v>
      </c>
      <c r="B219" s="15" t="s">
        <v>822</v>
      </c>
      <c r="C219" s="15" t="s">
        <v>882</v>
      </c>
      <c r="D219" s="15" t="s">
        <v>308</v>
      </c>
      <c r="E219" s="15" t="s">
        <v>53</v>
      </c>
      <c r="F219" s="15" t="s">
        <v>790</v>
      </c>
      <c r="G219" s="15" t="s">
        <v>465</v>
      </c>
      <c r="H219" s="15" t="s">
        <v>791</v>
      </c>
      <c r="I219" s="15" t="s">
        <v>919</v>
      </c>
      <c r="J219" s="16">
        <v>43831</v>
      </c>
      <c r="K219" s="16">
        <v>44196</v>
      </c>
      <c r="L219" s="15" t="s">
        <v>920</v>
      </c>
      <c r="M219" s="15" t="s">
        <v>794</v>
      </c>
      <c r="N219" s="15" t="s">
        <v>119</v>
      </c>
      <c r="O219" s="15" t="s">
        <v>912</v>
      </c>
      <c r="P219" s="15" t="s">
        <v>61</v>
      </c>
      <c r="Q219" s="18">
        <f t="shared" si="24"/>
        <v>1</v>
      </c>
      <c r="R219" s="18">
        <v>0</v>
      </c>
      <c r="S219" s="18">
        <v>0.2</v>
      </c>
      <c r="T219" s="18">
        <v>0.6</v>
      </c>
      <c r="U219" s="18">
        <v>0.2</v>
      </c>
      <c r="V219" s="18">
        <v>0</v>
      </c>
      <c r="W219" s="18"/>
      <c r="X219" s="18">
        <v>0.2</v>
      </c>
      <c r="Y219" s="18" t="s">
        <v>921</v>
      </c>
      <c r="Z219" s="17">
        <v>0</v>
      </c>
      <c r="AA219" s="18"/>
      <c r="AB219" s="18">
        <v>0</v>
      </c>
      <c r="AC219" s="18"/>
      <c r="AD219" s="18"/>
      <c r="AE219" s="18"/>
      <c r="AF219" s="16"/>
      <c r="AG219" s="16"/>
      <c r="AH219" s="18">
        <f t="shared" si="21"/>
        <v>0.2</v>
      </c>
      <c r="AI219" s="18" t="str">
        <f t="shared" si="22"/>
        <v/>
      </c>
      <c r="AJ219" s="18">
        <f t="shared" si="23"/>
        <v>1</v>
      </c>
      <c r="AK219" s="18">
        <f t="shared" si="19"/>
        <v>0</v>
      </c>
      <c r="AL219" s="18">
        <f t="shared" si="20"/>
        <v>0</v>
      </c>
      <c r="AM219" s="15"/>
      <c r="AN219" s="15"/>
      <c r="AO219" s="15"/>
      <c r="AP219" s="15"/>
      <c r="AQ219" s="15"/>
      <c r="AR219" s="15" t="s">
        <v>63</v>
      </c>
      <c r="AS219" s="15"/>
      <c r="AT219" s="15"/>
      <c r="AU219" s="15"/>
      <c r="AV219" s="15" t="s">
        <v>922</v>
      </c>
      <c r="AW219" s="19"/>
      <c r="AX219" s="19"/>
    </row>
    <row r="220" spans="1:50" ht="45" customHeight="1" x14ac:dyDescent="0.2">
      <c r="A220" s="15">
        <v>219</v>
      </c>
      <c r="B220" s="15" t="s">
        <v>822</v>
      </c>
      <c r="C220" s="15" t="s">
        <v>810</v>
      </c>
      <c r="D220" s="15" t="s">
        <v>596</v>
      </c>
      <c r="E220" s="15" t="s">
        <v>112</v>
      </c>
      <c r="F220" s="15" t="s">
        <v>597</v>
      </c>
      <c r="G220" s="15" t="s">
        <v>50</v>
      </c>
      <c r="H220" s="15" t="s">
        <v>113</v>
      </c>
      <c r="I220" s="15" t="s">
        <v>264</v>
      </c>
      <c r="J220" s="16">
        <v>43952</v>
      </c>
      <c r="K220" s="16">
        <v>44074</v>
      </c>
      <c r="L220" s="15" t="s">
        <v>811</v>
      </c>
      <c r="M220" s="15" t="s">
        <v>794</v>
      </c>
      <c r="N220" s="15" t="s">
        <v>119</v>
      </c>
      <c r="O220" s="15" t="s">
        <v>116</v>
      </c>
      <c r="P220" s="15" t="s">
        <v>2</v>
      </c>
      <c r="Q220" s="18">
        <f t="shared" si="24"/>
        <v>1</v>
      </c>
      <c r="R220" s="18">
        <v>0</v>
      </c>
      <c r="S220" s="18">
        <v>0</v>
      </c>
      <c r="T220" s="18">
        <v>1</v>
      </c>
      <c r="U220" s="18">
        <v>0</v>
      </c>
      <c r="V220" s="18">
        <v>0</v>
      </c>
      <c r="W220" s="18" t="s">
        <v>923</v>
      </c>
      <c r="X220" s="18">
        <v>0</v>
      </c>
      <c r="Y220" s="18" t="s">
        <v>924</v>
      </c>
      <c r="Z220" s="17">
        <v>0</v>
      </c>
      <c r="AA220" s="18"/>
      <c r="AB220" s="18">
        <v>0</v>
      </c>
      <c r="AC220" s="18"/>
      <c r="AD220" s="18"/>
      <c r="AE220" s="18"/>
      <c r="AF220" s="16"/>
      <c r="AG220" s="16"/>
      <c r="AH220" s="18">
        <f t="shared" si="21"/>
        <v>0</v>
      </c>
      <c r="AI220" s="18" t="str">
        <f t="shared" si="22"/>
        <v/>
      </c>
      <c r="AJ220" s="18" t="str">
        <f t="shared" si="23"/>
        <v/>
      </c>
      <c r="AK220" s="18">
        <f t="shared" si="19"/>
        <v>0</v>
      </c>
      <c r="AL220" s="18" t="str">
        <f t="shared" si="20"/>
        <v/>
      </c>
      <c r="AM220" s="15"/>
      <c r="AN220" s="15"/>
      <c r="AO220" s="15"/>
      <c r="AP220" s="15"/>
      <c r="AQ220" s="15"/>
      <c r="AR220" s="15"/>
      <c r="AS220" s="15"/>
      <c r="AT220" s="15"/>
      <c r="AU220" s="15"/>
      <c r="AV220" s="15" t="s">
        <v>925</v>
      </c>
      <c r="AW220" s="19"/>
      <c r="AX220" s="19"/>
    </row>
    <row r="221" spans="1:50" ht="45" customHeight="1" x14ac:dyDescent="0.2">
      <c r="A221" s="15">
        <v>220</v>
      </c>
      <c r="B221" s="15" t="s">
        <v>822</v>
      </c>
      <c r="C221" s="15" t="s">
        <v>810</v>
      </c>
      <c r="D221" s="15" t="s">
        <v>94</v>
      </c>
      <c r="E221" s="15" t="s">
        <v>112</v>
      </c>
      <c r="F221" s="15" t="s">
        <v>597</v>
      </c>
      <c r="G221" s="15" t="s">
        <v>50</v>
      </c>
      <c r="H221" s="15" t="s">
        <v>113</v>
      </c>
      <c r="I221" s="15" t="s">
        <v>268</v>
      </c>
      <c r="J221" s="16">
        <v>43831</v>
      </c>
      <c r="K221" s="16">
        <v>44196</v>
      </c>
      <c r="L221" s="15" t="s">
        <v>813</v>
      </c>
      <c r="M221" s="15" t="s">
        <v>794</v>
      </c>
      <c r="N221" s="15" t="s">
        <v>119</v>
      </c>
      <c r="O221" s="15" t="s">
        <v>116</v>
      </c>
      <c r="P221" s="15" t="s">
        <v>2</v>
      </c>
      <c r="Q221" s="18">
        <f t="shared" si="24"/>
        <v>1</v>
      </c>
      <c r="R221" s="18">
        <v>0</v>
      </c>
      <c r="S221" s="18">
        <v>0</v>
      </c>
      <c r="T221" s="18">
        <v>0</v>
      </c>
      <c r="U221" s="18">
        <v>1</v>
      </c>
      <c r="V221" s="18">
        <v>0</v>
      </c>
      <c r="W221" s="18"/>
      <c r="X221" s="18">
        <v>0</v>
      </c>
      <c r="Y221" s="18" t="s">
        <v>926</v>
      </c>
      <c r="Z221" s="17">
        <v>0</v>
      </c>
      <c r="AA221" s="18"/>
      <c r="AB221" s="18">
        <v>0</v>
      </c>
      <c r="AC221" s="18"/>
      <c r="AD221" s="18"/>
      <c r="AE221" s="18"/>
      <c r="AF221" s="16"/>
      <c r="AG221" s="18"/>
      <c r="AH221" s="18">
        <f t="shared" si="21"/>
        <v>0</v>
      </c>
      <c r="AI221" s="18" t="str">
        <f t="shared" si="22"/>
        <v/>
      </c>
      <c r="AJ221" s="18" t="str">
        <f t="shared" si="23"/>
        <v/>
      </c>
      <c r="AK221" s="18" t="str">
        <f t="shared" si="19"/>
        <v/>
      </c>
      <c r="AL221" s="18">
        <f t="shared" si="20"/>
        <v>0</v>
      </c>
      <c r="AM221" s="15"/>
      <c r="AN221" s="15"/>
      <c r="AO221" s="15"/>
      <c r="AP221" s="15"/>
      <c r="AQ221" s="15"/>
      <c r="AR221" s="15"/>
      <c r="AS221" s="15"/>
      <c r="AT221" s="15"/>
      <c r="AU221" s="15"/>
      <c r="AV221" s="15" t="s">
        <v>927</v>
      </c>
      <c r="AW221" s="19"/>
      <c r="AX221" s="19"/>
    </row>
    <row r="222" spans="1:50" ht="45" customHeight="1" x14ac:dyDescent="0.2">
      <c r="A222" s="15">
        <v>221</v>
      </c>
      <c r="B222" s="15" t="s">
        <v>822</v>
      </c>
      <c r="C222" s="15" t="s">
        <v>810</v>
      </c>
      <c r="D222" s="15" t="s">
        <v>596</v>
      </c>
      <c r="E222" s="15" t="s">
        <v>112</v>
      </c>
      <c r="F222" s="15" t="s">
        <v>597</v>
      </c>
      <c r="G222" s="15" t="s">
        <v>50</v>
      </c>
      <c r="H222" s="15" t="s">
        <v>113</v>
      </c>
      <c r="I222" s="15" t="s">
        <v>272</v>
      </c>
      <c r="J222" s="16">
        <v>43983</v>
      </c>
      <c r="K222" s="16">
        <v>44012</v>
      </c>
      <c r="L222" s="15" t="s">
        <v>815</v>
      </c>
      <c r="M222" s="15" t="s">
        <v>794</v>
      </c>
      <c r="N222" s="15" t="s">
        <v>119</v>
      </c>
      <c r="O222" s="15" t="s">
        <v>116</v>
      </c>
      <c r="P222" s="15" t="s">
        <v>2</v>
      </c>
      <c r="Q222" s="18">
        <f t="shared" si="24"/>
        <v>1</v>
      </c>
      <c r="R222" s="18">
        <v>0</v>
      </c>
      <c r="S222" s="18">
        <v>0</v>
      </c>
      <c r="T222" s="18">
        <v>1</v>
      </c>
      <c r="U222" s="18">
        <v>0</v>
      </c>
      <c r="V222" s="18">
        <v>0</v>
      </c>
      <c r="W222" s="18"/>
      <c r="X222" s="18">
        <v>0</v>
      </c>
      <c r="Y222" s="18"/>
      <c r="Z222" s="17">
        <v>0</v>
      </c>
      <c r="AA222" s="18"/>
      <c r="AB222" s="18">
        <v>0</v>
      </c>
      <c r="AC222" s="18"/>
      <c r="AD222" s="18"/>
      <c r="AE222" s="18"/>
      <c r="AF222" s="16"/>
      <c r="AG222" s="18"/>
      <c r="AH222" s="18">
        <f t="shared" si="21"/>
        <v>0</v>
      </c>
      <c r="AI222" s="18" t="str">
        <f t="shared" si="22"/>
        <v/>
      </c>
      <c r="AJ222" s="18" t="str">
        <f t="shared" si="23"/>
        <v/>
      </c>
      <c r="AK222" s="18">
        <f t="shared" si="19"/>
        <v>0</v>
      </c>
      <c r="AL222" s="18" t="str">
        <f t="shared" si="20"/>
        <v/>
      </c>
      <c r="AM222" s="15"/>
      <c r="AN222" s="15"/>
      <c r="AO222" s="15"/>
      <c r="AP222" s="15"/>
      <c r="AQ222" s="15"/>
      <c r="AR222" s="15"/>
      <c r="AS222" s="15"/>
      <c r="AT222" s="15"/>
      <c r="AU222" s="15"/>
      <c r="AV222" s="15"/>
      <c r="AW222" s="19"/>
      <c r="AX222" s="19"/>
    </row>
    <row r="223" spans="1:50" ht="45" customHeight="1" x14ac:dyDescent="0.2">
      <c r="A223" s="15">
        <v>222</v>
      </c>
      <c r="B223" s="15" t="s">
        <v>822</v>
      </c>
      <c r="C223" s="15" t="s">
        <v>810</v>
      </c>
      <c r="D223" s="15" t="s">
        <v>596</v>
      </c>
      <c r="E223" s="15" t="s">
        <v>112</v>
      </c>
      <c r="F223" s="15" t="s">
        <v>597</v>
      </c>
      <c r="G223" s="15" t="s">
        <v>50</v>
      </c>
      <c r="H223" s="15" t="s">
        <v>113</v>
      </c>
      <c r="I223" s="15" t="s">
        <v>816</v>
      </c>
      <c r="J223" s="16">
        <v>44013</v>
      </c>
      <c r="K223" s="16">
        <v>44196</v>
      </c>
      <c r="L223" s="15" t="s">
        <v>817</v>
      </c>
      <c r="M223" s="15" t="s">
        <v>794</v>
      </c>
      <c r="N223" s="15" t="s">
        <v>119</v>
      </c>
      <c r="O223" s="15" t="s">
        <v>116</v>
      </c>
      <c r="P223" s="15" t="s">
        <v>2</v>
      </c>
      <c r="Q223" s="18">
        <f t="shared" si="24"/>
        <v>1</v>
      </c>
      <c r="R223" s="18">
        <v>0</v>
      </c>
      <c r="S223" s="18">
        <v>0</v>
      </c>
      <c r="T223" s="18">
        <v>0</v>
      </c>
      <c r="U223" s="18">
        <v>1</v>
      </c>
      <c r="V223" s="18">
        <v>0</v>
      </c>
      <c r="W223" s="18"/>
      <c r="X223" s="18">
        <v>0</v>
      </c>
      <c r="Y223" s="18"/>
      <c r="Z223" s="17">
        <v>0</v>
      </c>
      <c r="AA223" s="18"/>
      <c r="AB223" s="18">
        <v>0</v>
      </c>
      <c r="AC223" s="18"/>
      <c r="AD223" s="18"/>
      <c r="AE223" s="18"/>
      <c r="AF223" s="16"/>
      <c r="AG223" s="18"/>
      <c r="AH223" s="18">
        <f t="shared" si="21"/>
        <v>0</v>
      </c>
      <c r="AI223" s="18" t="str">
        <f t="shared" si="22"/>
        <v/>
      </c>
      <c r="AJ223" s="18" t="str">
        <f t="shared" si="23"/>
        <v/>
      </c>
      <c r="AK223" s="18" t="str">
        <f t="shared" si="19"/>
        <v/>
      </c>
      <c r="AL223" s="18">
        <f t="shared" si="20"/>
        <v>0</v>
      </c>
      <c r="AM223" s="15"/>
      <c r="AN223" s="15"/>
      <c r="AO223" s="15"/>
      <c r="AP223" s="15"/>
      <c r="AQ223" s="15"/>
      <c r="AR223" s="15"/>
      <c r="AS223" s="15"/>
      <c r="AT223" s="15"/>
      <c r="AU223" s="15"/>
      <c r="AV223" s="15"/>
      <c r="AW223" s="19"/>
      <c r="AX223" s="19"/>
    </row>
    <row r="224" spans="1:50" ht="45" customHeight="1" x14ac:dyDescent="0.2">
      <c r="A224" s="15">
        <v>223</v>
      </c>
      <c r="B224" s="15" t="s">
        <v>822</v>
      </c>
      <c r="C224" s="15" t="s">
        <v>810</v>
      </c>
      <c r="D224" s="15" t="s">
        <v>596</v>
      </c>
      <c r="E224" s="15" t="s">
        <v>112</v>
      </c>
      <c r="F224" s="15" t="s">
        <v>597</v>
      </c>
      <c r="G224" s="15" t="s">
        <v>50</v>
      </c>
      <c r="H224" s="15" t="s">
        <v>113</v>
      </c>
      <c r="I224" s="15" t="s">
        <v>819</v>
      </c>
      <c r="J224" s="16">
        <v>43983</v>
      </c>
      <c r="K224" s="16">
        <v>44027</v>
      </c>
      <c r="L224" s="15" t="s">
        <v>820</v>
      </c>
      <c r="M224" s="15" t="s">
        <v>794</v>
      </c>
      <c r="N224" s="15" t="s">
        <v>59</v>
      </c>
      <c r="O224" s="15" t="s">
        <v>116</v>
      </c>
      <c r="P224" s="15" t="s">
        <v>2</v>
      </c>
      <c r="Q224" s="17">
        <f t="shared" si="24"/>
        <v>1</v>
      </c>
      <c r="R224" s="17">
        <v>0</v>
      </c>
      <c r="S224" s="17">
        <v>0</v>
      </c>
      <c r="T224" s="17">
        <v>1</v>
      </c>
      <c r="U224" s="17">
        <v>0</v>
      </c>
      <c r="V224" s="17">
        <v>0</v>
      </c>
      <c r="W224" s="17"/>
      <c r="X224" s="17">
        <v>0</v>
      </c>
      <c r="Y224" s="17"/>
      <c r="Z224" s="17">
        <v>0</v>
      </c>
      <c r="AA224" s="17"/>
      <c r="AB224" s="17">
        <v>0</v>
      </c>
      <c r="AC224" s="17"/>
      <c r="AD224" s="16"/>
      <c r="AE224" s="16"/>
      <c r="AF224" s="16"/>
      <c r="AG224" s="16"/>
      <c r="AH224" s="18">
        <f t="shared" si="21"/>
        <v>0</v>
      </c>
      <c r="AI224" s="18" t="str">
        <f t="shared" si="22"/>
        <v/>
      </c>
      <c r="AJ224" s="18" t="str">
        <f t="shared" si="23"/>
        <v/>
      </c>
      <c r="AK224" s="18">
        <f t="shared" si="19"/>
        <v>0</v>
      </c>
      <c r="AL224" s="18" t="str">
        <f t="shared" si="20"/>
        <v/>
      </c>
      <c r="AM224" s="15"/>
      <c r="AN224" s="15"/>
      <c r="AO224" s="15"/>
      <c r="AP224" s="15"/>
      <c r="AQ224" s="15"/>
      <c r="AR224" s="15"/>
      <c r="AS224" s="15"/>
      <c r="AT224" s="15"/>
      <c r="AU224" s="15"/>
      <c r="AV224" s="15"/>
      <c r="AW224" s="19"/>
      <c r="AX224" s="19"/>
    </row>
    <row r="225" spans="1:50" ht="45" customHeight="1" x14ac:dyDescent="0.2">
      <c r="A225" s="15">
        <v>224</v>
      </c>
      <c r="B225" s="15" t="s">
        <v>928</v>
      </c>
      <c r="C225" s="15" t="s">
        <v>929</v>
      </c>
      <c r="D225" s="15" t="s">
        <v>52</v>
      </c>
      <c r="E225" s="15" t="s">
        <v>930</v>
      </c>
      <c r="F225" s="15" t="s">
        <v>931</v>
      </c>
      <c r="G225" s="15" t="s">
        <v>465</v>
      </c>
      <c r="H225" s="15" t="s">
        <v>932</v>
      </c>
      <c r="I225" s="15" t="s">
        <v>933</v>
      </c>
      <c r="J225" s="16">
        <v>43891</v>
      </c>
      <c r="K225" s="16">
        <v>44196</v>
      </c>
      <c r="L225" s="15" t="s">
        <v>934</v>
      </c>
      <c r="M225" s="15" t="s">
        <v>935</v>
      </c>
      <c r="N225" s="15" t="s">
        <v>59</v>
      </c>
      <c r="O225" s="15" t="s">
        <v>936</v>
      </c>
      <c r="P225" s="15" t="s">
        <v>61</v>
      </c>
      <c r="Q225" s="17">
        <f>SUM(R225:U225)</f>
        <v>38900</v>
      </c>
      <c r="R225" s="17">
        <v>4600</v>
      </c>
      <c r="S225" s="17">
        <v>13750</v>
      </c>
      <c r="T225" s="17">
        <v>10460</v>
      </c>
      <c r="U225" s="17">
        <v>10090</v>
      </c>
      <c r="V225" s="17">
        <v>876</v>
      </c>
      <c r="W225" s="17" t="s">
        <v>937</v>
      </c>
      <c r="X225" s="17">
        <v>762</v>
      </c>
      <c r="Y225" s="17" t="s">
        <v>938</v>
      </c>
      <c r="Z225" s="17">
        <v>0</v>
      </c>
      <c r="AA225" s="17"/>
      <c r="AB225" s="17">
        <v>0</v>
      </c>
      <c r="AC225" s="17"/>
      <c r="AD225" s="16"/>
      <c r="AE225" s="16"/>
      <c r="AF225" s="16"/>
      <c r="AG225" s="16"/>
      <c r="AH225" s="18">
        <f t="shared" si="21"/>
        <v>4.2107969151670949E-2</v>
      </c>
      <c r="AI225" s="18">
        <f t="shared" si="22"/>
        <v>0.19043478260869565</v>
      </c>
      <c r="AJ225" s="18">
        <f t="shared" si="23"/>
        <v>5.5418181818181818E-2</v>
      </c>
      <c r="AK225" s="18">
        <f t="shared" si="19"/>
        <v>0</v>
      </c>
      <c r="AL225" s="18">
        <f t="shared" si="20"/>
        <v>0</v>
      </c>
      <c r="AM225" s="15"/>
      <c r="AN225" s="15"/>
      <c r="AO225" s="15"/>
      <c r="AP225" s="15"/>
      <c r="AQ225" s="15" t="s">
        <v>178</v>
      </c>
      <c r="AR225" s="15" t="s">
        <v>178</v>
      </c>
      <c r="AS225" s="15"/>
      <c r="AT225" s="15"/>
      <c r="AU225" s="15" t="s">
        <v>939</v>
      </c>
      <c r="AV225" s="15" t="s">
        <v>940</v>
      </c>
      <c r="AW225" s="15"/>
      <c r="AX225" s="19"/>
    </row>
    <row r="226" spans="1:50" ht="45" customHeight="1" x14ac:dyDescent="0.2">
      <c r="A226" s="15">
        <v>225</v>
      </c>
      <c r="B226" s="15" t="s">
        <v>928</v>
      </c>
      <c r="C226" s="15" t="s">
        <v>929</v>
      </c>
      <c r="D226" s="15" t="s">
        <v>52</v>
      </c>
      <c r="E226" s="15" t="s">
        <v>930</v>
      </c>
      <c r="F226" s="15" t="s">
        <v>931</v>
      </c>
      <c r="G226" s="15" t="s">
        <v>465</v>
      </c>
      <c r="H226" s="15" t="s">
        <v>932</v>
      </c>
      <c r="I226" s="15" t="s">
        <v>941</v>
      </c>
      <c r="J226" s="16">
        <v>43891</v>
      </c>
      <c r="K226" s="16">
        <v>44196</v>
      </c>
      <c r="L226" s="15" t="s">
        <v>934</v>
      </c>
      <c r="M226" s="15" t="s">
        <v>935</v>
      </c>
      <c r="N226" s="15" t="s">
        <v>59</v>
      </c>
      <c r="O226" s="15" t="s">
        <v>936</v>
      </c>
      <c r="P226" s="15" t="s">
        <v>61</v>
      </c>
      <c r="Q226" s="17">
        <f t="shared" ref="Q226:Q276" si="25">SUM(R226:U226)</f>
        <v>4000</v>
      </c>
      <c r="R226" s="17">
        <v>680</v>
      </c>
      <c r="S226" s="17">
        <v>1520</v>
      </c>
      <c r="T226" s="17">
        <v>1000</v>
      </c>
      <c r="U226" s="17">
        <v>800</v>
      </c>
      <c r="V226" s="17">
        <v>244</v>
      </c>
      <c r="W226" s="17" t="s">
        <v>942</v>
      </c>
      <c r="X226" s="17">
        <v>6</v>
      </c>
      <c r="Y226" s="17" t="s">
        <v>938</v>
      </c>
      <c r="Z226" s="17">
        <v>0</v>
      </c>
      <c r="AA226" s="17"/>
      <c r="AB226" s="17">
        <v>0</v>
      </c>
      <c r="AC226" s="17"/>
      <c r="AD226" s="16"/>
      <c r="AE226" s="16"/>
      <c r="AF226" s="16"/>
      <c r="AG226" s="16"/>
      <c r="AH226" s="18">
        <f t="shared" si="21"/>
        <v>6.25E-2</v>
      </c>
      <c r="AI226" s="18">
        <f t="shared" si="22"/>
        <v>0.35882352941176471</v>
      </c>
      <c r="AJ226" s="18">
        <f t="shared" si="23"/>
        <v>3.9473684210526317E-3</v>
      </c>
      <c r="AK226" s="18">
        <f t="shared" si="19"/>
        <v>0</v>
      </c>
      <c r="AL226" s="18">
        <f t="shared" si="20"/>
        <v>0</v>
      </c>
      <c r="AM226" s="15"/>
      <c r="AN226" s="15"/>
      <c r="AO226" s="15"/>
      <c r="AP226" s="15"/>
      <c r="AQ226" s="15" t="s">
        <v>178</v>
      </c>
      <c r="AR226" s="15" t="s">
        <v>178</v>
      </c>
      <c r="AS226" s="15"/>
      <c r="AT226" s="15"/>
      <c r="AU226" s="15" t="s">
        <v>943</v>
      </c>
      <c r="AV226" s="15" t="s">
        <v>944</v>
      </c>
      <c r="AW226" s="19"/>
      <c r="AX226" s="19"/>
    </row>
    <row r="227" spans="1:50" ht="45" customHeight="1" x14ac:dyDescent="0.2">
      <c r="A227" s="15">
        <v>226</v>
      </c>
      <c r="B227" s="15" t="s">
        <v>928</v>
      </c>
      <c r="C227" s="15" t="s">
        <v>929</v>
      </c>
      <c r="D227" s="15" t="s">
        <v>52</v>
      </c>
      <c r="E227" s="15" t="s">
        <v>930</v>
      </c>
      <c r="F227" s="15" t="s">
        <v>931</v>
      </c>
      <c r="G227" s="15" t="s">
        <v>465</v>
      </c>
      <c r="H227" s="15" t="s">
        <v>932</v>
      </c>
      <c r="I227" s="15" t="s">
        <v>945</v>
      </c>
      <c r="J227" s="16">
        <v>43891</v>
      </c>
      <c r="K227" s="16">
        <v>44196</v>
      </c>
      <c r="L227" s="15" t="s">
        <v>934</v>
      </c>
      <c r="M227" s="15" t="s">
        <v>935</v>
      </c>
      <c r="N227" s="15" t="s">
        <v>59</v>
      </c>
      <c r="O227" s="15" t="s">
        <v>936</v>
      </c>
      <c r="P227" s="15" t="s">
        <v>61</v>
      </c>
      <c r="Q227" s="17">
        <f t="shared" si="25"/>
        <v>1800</v>
      </c>
      <c r="R227" s="17">
        <v>270</v>
      </c>
      <c r="S227" s="17">
        <v>405</v>
      </c>
      <c r="T227" s="17">
        <v>605</v>
      </c>
      <c r="U227" s="17">
        <v>520</v>
      </c>
      <c r="V227" s="17">
        <v>92</v>
      </c>
      <c r="W227" s="17" t="s">
        <v>942</v>
      </c>
      <c r="X227" s="17">
        <v>52</v>
      </c>
      <c r="Y227" s="17" t="s">
        <v>938</v>
      </c>
      <c r="Z227" s="17">
        <v>0</v>
      </c>
      <c r="AA227" s="17"/>
      <c r="AB227" s="17">
        <v>0</v>
      </c>
      <c r="AC227" s="17"/>
      <c r="AD227" s="16"/>
      <c r="AE227" s="16"/>
      <c r="AF227" s="16"/>
      <c r="AG227" s="16"/>
      <c r="AH227" s="18">
        <f t="shared" si="21"/>
        <v>0.08</v>
      </c>
      <c r="AI227" s="18">
        <f t="shared" si="22"/>
        <v>0.34074074074074073</v>
      </c>
      <c r="AJ227" s="18">
        <f t="shared" si="23"/>
        <v>0.12839506172839507</v>
      </c>
      <c r="AK227" s="18">
        <f t="shared" si="19"/>
        <v>0</v>
      </c>
      <c r="AL227" s="18">
        <f t="shared" si="20"/>
        <v>0</v>
      </c>
      <c r="AM227" s="15"/>
      <c r="AN227" s="15"/>
      <c r="AO227" s="15"/>
      <c r="AP227" s="15"/>
      <c r="AQ227" s="15" t="s">
        <v>178</v>
      </c>
      <c r="AR227" s="15" t="s">
        <v>178</v>
      </c>
      <c r="AS227" s="15"/>
      <c r="AT227" s="15"/>
      <c r="AU227" s="15" t="s">
        <v>946</v>
      </c>
      <c r="AV227" s="15" t="s">
        <v>947</v>
      </c>
      <c r="AW227" s="19"/>
      <c r="AX227" s="19"/>
    </row>
    <row r="228" spans="1:50" ht="45" customHeight="1" x14ac:dyDescent="0.2">
      <c r="A228" s="15">
        <v>227</v>
      </c>
      <c r="B228" s="15" t="s">
        <v>928</v>
      </c>
      <c r="C228" s="15" t="s">
        <v>929</v>
      </c>
      <c r="D228" s="15" t="s">
        <v>52</v>
      </c>
      <c r="E228" s="15" t="s">
        <v>930</v>
      </c>
      <c r="F228" s="15" t="s">
        <v>931</v>
      </c>
      <c r="G228" s="15" t="s">
        <v>465</v>
      </c>
      <c r="H228" s="15" t="s">
        <v>932</v>
      </c>
      <c r="I228" s="15" t="s">
        <v>948</v>
      </c>
      <c r="J228" s="16">
        <v>43891</v>
      </c>
      <c r="K228" s="16">
        <v>44196</v>
      </c>
      <c r="L228" s="15" t="s">
        <v>934</v>
      </c>
      <c r="M228" s="15" t="s">
        <v>935</v>
      </c>
      <c r="N228" s="15" t="s">
        <v>59</v>
      </c>
      <c r="O228" s="15" t="s">
        <v>936</v>
      </c>
      <c r="P228" s="15" t="s">
        <v>61</v>
      </c>
      <c r="Q228" s="17">
        <f t="shared" si="25"/>
        <v>1300</v>
      </c>
      <c r="R228" s="17">
        <v>260</v>
      </c>
      <c r="S228" s="17">
        <v>371</v>
      </c>
      <c r="T228" s="17">
        <v>356</v>
      </c>
      <c r="U228" s="17">
        <v>313</v>
      </c>
      <c r="V228" s="17">
        <v>413</v>
      </c>
      <c r="W228" s="17" t="s">
        <v>942</v>
      </c>
      <c r="X228" s="17">
        <v>124</v>
      </c>
      <c r="Y228" s="17" t="s">
        <v>938</v>
      </c>
      <c r="Z228" s="17">
        <v>0</v>
      </c>
      <c r="AA228" s="17"/>
      <c r="AB228" s="17">
        <v>0</v>
      </c>
      <c r="AC228" s="17"/>
      <c r="AD228" s="16"/>
      <c r="AE228" s="16"/>
      <c r="AF228" s="16"/>
      <c r="AG228" s="16"/>
      <c r="AH228" s="18">
        <f t="shared" si="21"/>
        <v>0.41307692307692306</v>
      </c>
      <c r="AI228" s="18">
        <f t="shared" si="22"/>
        <v>1</v>
      </c>
      <c r="AJ228" s="18">
        <f t="shared" si="23"/>
        <v>0.33423180592991913</v>
      </c>
      <c r="AK228" s="18">
        <f t="shared" si="19"/>
        <v>0</v>
      </c>
      <c r="AL228" s="18">
        <f t="shared" si="20"/>
        <v>0</v>
      </c>
      <c r="AM228" s="15"/>
      <c r="AN228" s="15"/>
      <c r="AO228" s="15"/>
      <c r="AP228" s="15"/>
      <c r="AQ228" s="15" t="s">
        <v>178</v>
      </c>
      <c r="AR228" s="15" t="s">
        <v>178</v>
      </c>
      <c r="AS228" s="15"/>
      <c r="AT228" s="15"/>
      <c r="AU228" s="15" t="s">
        <v>949</v>
      </c>
      <c r="AV228" s="15" t="s">
        <v>950</v>
      </c>
      <c r="AW228" s="19"/>
      <c r="AX228" s="19"/>
    </row>
    <row r="229" spans="1:50" ht="45" customHeight="1" x14ac:dyDescent="0.2">
      <c r="A229" s="15">
        <v>228</v>
      </c>
      <c r="B229" s="15" t="s">
        <v>928</v>
      </c>
      <c r="C229" s="15" t="s">
        <v>929</v>
      </c>
      <c r="D229" s="15" t="s">
        <v>52</v>
      </c>
      <c r="E229" s="15" t="s">
        <v>930</v>
      </c>
      <c r="F229" s="15" t="s">
        <v>931</v>
      </c>
      <c r="G229" s="15" t="s">
        <v>465</v>
      </c>
      <c r="H229" s="15" t="s">
        <v>932</v>
      </c>
      <c r="I229" s="15" t="s">
        <v>951</v>
      </c>
      <c r="J229" s="16">
        <v>43891</v>
      </c>
      <c r="K229" s="16">
        <v>44104</v>
      </c>
      <c r="L229" s="15" t="s">
        <v>934</v>
      </c>
      <c r="M229" s="15" t="s">
        <v>935</v>
      </c>
      <c r="N229" s="15" t="s">
        <v>59</v>
      </c>
      <c r="O229" s="15" t="s">
        <v>936</v>
      </c>
      <c r="P229" s="15" t="s">
        <v>61</v>
      </c>
      <c r="Q229" s="17">
        <f t="shared" si="25"/>
        <v>40000</v>
      </c>
      <c r="R229" s="17">
        <v>4800</v>
      </c>
      <c r="S229" s="17">
        <v>13600</v>
      </c>
      <c r="T229" s="17">
        <v>21600</v>
      </c>
      <c r="U229" s="17">
        <v>0</v>
      </c>
      <c r="V229" s="17">
        <v>940</v>
      </c>
      <c r="W229" s="18" t="s">
        <v>952</v>
      </c>
      <c r="X229" s="17">
        <v>89</v>
      </c>
      <c r="Y229" s="17" t="s">
        <v>938</v>
      </c>
      <c r="Z229" s="17">
        <v>0</v>
      </c>
      <c r="AA229" s="17"/>
      <c r="AB229" s="17">
        <v>0</v>
      </c>
      <c r="AC229" s="17"/>
      <c r="AD229" s="16"/>
      <c r="AE229" s="16"/>
      <c r="AF229" s="16"/>
      <c r="AG229" s="16"/>
      <c r="AH229" s="18">
        <f t="shared" si="21"/>
        <v>2.5725000000000001E-2</v>
      </c>
      <c r="AI229" s="18">
        <f t="shared" si="22"/>
        <v>0.19583333333333333</v>
      </c>
      <c r="AJ229" s="18">
        <f t="shared" si="23"/>
        <v>6.5441176470588235E-3</v>
      </c>
      <c r="AK229" s="18">
        <f t="shared" si="19"/>
        <v>0</v>
      </c>
      <c r="AL229" s="18" t="str">
        <f t="shared" si="20"/>
        <v/>
      </c>
      <c r="AM229" s="15"/>
      <c r="AN229" s="15"/>
      <c r="AO229" s="15"/>
      <c r="AP229" s="15"/>
      <c r="AQ229" s="15" t="s">
        <v>178</v>
      </c>
      <c r="AR229" s="15" t="s">
        <v>178</v>
      </c>
      <c r="AS229" s="15"/>
      <c r="AT229" s="15"/>
      <c r="AU229" s="15" t="s">
        <v>953</v>
      </c>
      <c r="AV229" s="15" t="s">
        <v>954</v>
      </c>
      <c r="AW229" s="19"/>
      <c r="AX229" s="19"/>
    </row>
    <row r="230" spans="1:50" ht="45" customHeight="1" x14ac:dyDescent="0.2">
      <c r="A230" s="15">
        <v>229</v>
      </c>
      <c r="B230" s="15" t="s">
        <v>928</v>
      </c>
      <c r="C230" s="15" t="s">
        <v>929</v>
      </c>
      <c r="D230" s="15" t="s">
        <v>52</v>
      </c>
      <c r="E230" s="15" t="s">
        <v>930</v>
      </c>
      <c r="F230" s="15" t="s">
        <v>931</v>
      </c>
      <c r="G230" s="15" t="s">
        <v>465</v>
      </c>
      <c r="H230" s="15" t="s">
        <v>932</v>
      </c>
      <c r="I230" s="15" t="s">
        <v>955</v>
      </c>
      <c r="J230" s="16">
        <v>43891</v>
      </c>
      <c r="K230" s="16">
        <v>44104</v>
      </c>
      <c r="L230" s="15" t="s">
        <v>934</v>
      </c>
      <c r="M230" s="15" t="s">
        <v>935</v>
      </c>
      <c r="N230" s="15" t="s">
        <v>59</v>
      </c>
      <c r="O230" s="15" t="s">
        <v>936</v>
      </c>
      <c r="P230" s="15" t="s">
        <v>61</v>
      </c>
      <c r="Q230" s="17">
        <f t="shared" si="25"/>
        <v>8000</v>
      </c>
      <c r="R230" s="17">
        <v>1300</v>
      </c>
      <c r="S230" s="17">
        <v>2660</v>
      </c>
      <c r="T230" s="17">
        <v>4040</v>
      </c>
      <c r="U230" s="17">
        <v>0</v>
      </c>
      <c r="V230" s="17">
        <v>165</v>
      </c>
      <c r="W230" s="18" t="s">
        <v>956</v>
      </c>
      <c r="X230" s="17">
        <v>221</v>
      </c>
      <c r="Y230" s="17" t="s">
        <v>938</v>
      </c>
      <c r="Z230" s="17">
        <v>0</v>
      </c>
      <c r="AA230" s="17"/>
      <c r="AB230" s="17">
        <v>0</v>
      </c>
      <c r="AC230" s="17"/>
      <c r="AD230" s="16"/>
      <c r="AE230" s="16"/>
      <c r="AF230" s="16"/>
      <c r="AG230" s="16"/>
      <c r="AH230" s="18">
        <f t="shared" si="21"/>
        <v>4.8250000000000001E-2</v>
      </c>
      <c r="AI230" s="18">
        <f t="shared" si="22"/>
        <v>0.12692307692307692</v>
      </c>
      <c r="AJ230" s="18">
        <f t="shared" si="23"/>
        <v>8.30827067669173E-2</v>
      </c>
      <c r="AK230" s="18">
        <f t="shared" si="19"/>
        <v>0</v>
      </c>
      <c r="AL230" s="18" t="str">
        <f t="shared" si="20"/>
        <v/>
      </c>
      <c r="AM230" s="15"/>
      <c r="AN230" s="15"/>
      <c r="AO230" s="15"/>
      <c r="AP230" s="15"/>
      <c r="AQ230" s="15" t="s">
        <v>178</v>
      </c>
      <c r="AR230" s="15" t="s">
        <v>178</v>
      </c>
      <c r="AS230" s="15"/>
      <c r="AT230" s="15"/>
      <c r="AU230" s="15" t="s">
        <v>957</v>
      </c>
      <c r="AV230" s="15" t="s">
        <v>958</v>
      </c>
      <c r="AW230" s="19"/>
      <c r="AX230" s="19"/>
    </row>
    <row r="231" spans="1:50" ht="45" customHeight="1" x14ac:dyDescent="0.2">
      <c r="A231" s="15">
        <v>230</v>
      </c>
      <c r="B231" s="15" t="s">
        <v>928</v>
      </c>
      <c r="C231" s="15" t="s">
        <v>929</v>
      </c>
      <c r="D231" s="15" t="s">
        <v>52</v>
      </c>
      <c r="E231" s="15" t="s">
        <v>930</v>
      </c>
      <c r="F231" s="15" t="s">
        <v>931</v>
      </c>
      <c r="G231" s="15" t="s">
        <v>465</v>
      </c>
      <c r="H231" s="15" t="s">
        <v>932</v>
      </c>
      <c r="I231" s="15" t="s">
        <v>959</v>
      </c>
      <c r="J231" s="16">
        <v>43891</v>
      </c>
      <c r="K231" s="16">
        <v>44104</v>
      </c>
      <c r="L231" s="15" t="s">
        <v>934</v>
      </c>
      <c r="M231" s="15" t="s">
        <v>935</v>
      </c>
      <c r="N231" s="15" t="s">
        <v>59</v>
      </c>
      <c r="O231" s="15" t="s">
        <v>936</v>
      </c>
      <c r="P231" s="15" t="s">
        <v>61</v>
      </c>
      <c r="Q231" s="17">
        <f t="shared" si="25"/>
        <v>4000</v>
      </c>
      <c r="R231" s="17">
        <v>530</v>
      </c>
      <c r="S231" s="17">
        <v>1340</v>
      </c>
      <c r="T231" s="17">
        <v>2130</v>
      </c>
      <c r="U231" s="17">
        <v>0</v>
      </c>
      <c r="V231" s="17">
        <v>45</v>
      </c>
      <c r="W231" s="17" t="s">
        <v>960</v>
      </c>
      <c r="X231" s="17">
        <v>20</v>
      </c>
      <c r="Y231" s="17" t="s">
        <v>938</v>
      </c>
      <c r="Z231" s="17">
        <v>0</v>
      </c>
      <c r="AA231" s="17"/>
      <c r="AB231" s="17">
        <v>0</v>
      </c>
      <c r="AC231" s="17"/>
      <c r="AD231" s="16"/>
      <c r="AE231" s="16"/>
      <c r="AF231" s="16"/>
      <c r="AG231" s="16"/>
      <c r="AH231" s="18">
        <f t="shared" si="21"/>
        <v>1.6250000000000001E-2</v>
      </c>
      <c r="AI231" s="18">
        <f t="shared" si="22"/>
        <v>8.4905660377358486E-2</v>
      </c>
      <c r="AJ231" s="18">
        <f t="shared" si="23"/>
        <v>1.4925373134328358E-2</v>
      </c>
      <c r="AK231" s="18">
        <f t="shared" si="19"/>
        <v>0</v>
      </c>
      <c r="AL231" s="18" t="str">
        <f t="shared" si="20"/>
        <v/>
      </c>
      <c r="AM231" s="15"/>
      <c r="AN231" s="15"/>
      <c r="AO231" s="15"/>
      <c r="AP231" s="15"/>
      <c r="AQ231" s="15" t="s">
        <v>178</v>
      </c>
      <c r="AR231" s="15" t="s">
        <v>178</v>
      </c>
      <c r="AS231" s="15"/>
      <c r="AT231" s="15"/>
      <c r="AU231" s="15" t="s">
        <v>961</v>
      </c>
      <c r="AV231" s="15" t="s">
        <v>962</v>
      </c>
      <c r="AW231" s="19"/>
      <c r="AX231" s="19"/>
    </row>
    <row r="232" spans="1:50" ht="45" customHeight="1" x14ac:dyDescent="0.2">
      <c r="A232" s="15">
        <v>231</v>
      </c>
      <c r="B232" s="15" t="s">
        <v>928</v>
      </c>
      <c r="C232" s="15" t="s">
        <v>929</v>
      </c>
      <c r="D232" s="15" t="s">
        <v>52</v>
      </c>
      <c r="E232" s="15" t="s">
        <v>930</v>
      </c>
      <c r="F232" s="15" t="s">
        <v>931</v>
      </c>
      <c r="G232" s="15" t="s">
        <v>465</v>
      </c>
      <c r="H232" s="15" t="s">
        <v>932</v>
      </c>
      <c r="I232" s="15" t="s">
        <v>963</v>
      </c>
      <c r="J232" s="16">
        <v>43891</v>
      </c>
      <c r="K232" s="16">
        <v>44196</v>
      </c>
      <c r="L232" s="15" t="s">
        <v>934</v>
      </c>
      <c r="M232" s="15" t="s">
        <v>935</v>
      </c>
      <c r="N232" s="15" t="s">
        <v>59</v>
      </c>
      <c r="O232" s="15" t="s">
        <v>936</v>
      </c>
      <c r="P232" s="15" t="s">
        <v>61</v>
      </c>
      <c r="Q232" s="17">
        <f t="shared" si="25"/>
        <v>2000</v>
      </c>
      <c r="R232" s="17">
        <v>80</v>
      </c>
      <c r="S232" s="17">
        <v>1430</v>
      </c>
      <c r="T232" s="17">
        <v>250</v>
      </c>
      <c r="U232" s="17">
        <v>240</v>
      </c>
      <c r="V232" s="17">
        <v>0</v>
      </c>
      <c r="W232" s="17" t="s">
        <v>952</v>
      </c>
      <c r="X232" s="17">
        <v>12</v>
      </c>
      <c r="Y232" s="17" t="s">
        <v>938</v>
      </c>
      <c r="Z232" s="17">
        <v>0</v>
      </c>
      <c r="AA232" s="17"/>
      <c r="AB232" s="17">
        <v>0</v>
      </c>
      <c r="AC232" s="17"/>
      <c r="AD232" s="16"/>
      <c r="AE232" s="16"/>
      <c r="AF232" s="16"/>
      <c r="AG232" s="16"/>
      <c r="AH232" s="18">
        <f t="shared" si="21"/>
        <v>6.0000000000000001E-3</v>
      </c>
      <c r="AI232" s="18">
        <f t="shared" si="22"/>
        <v>0</v>
      </c>
      <c r="AJ232" s="18">
        <f t="shared" si="23"/>
        <v>8.3916083916083916E-3</v>
      </c>
      <c r="AK232" s="18">
        <f t="shared" si="19"/>
        <v>0</v>
      </c>
      <c r="AL232" s="18">
        <f t="shared" si="20"/>
        <v>0</v>
      </c>
      <c r="AM232" s="15"/>
      <c r="AN232" s="15"/>
      <c r="AO232" s="15"/>
      <c r="AP232" s="15"/>
      <c r="AQ232" s="15" t="s">
        <v>178</v>
      </c>
      <c r="AR232" s="15" t="s">
        <v>178</v>
      </c>
      <c r="AS232" s="15"/>
      <c r="AT232" s="15"/>
      <c r="AU232" s="15" t="s">
        <v>964</v>
      </c>
      <c r="AV232" s="15" t="s">
        <v>965</v>
      </c>
      <c r="AW232" s="19"/>
      <c r="AX232" s="19"/>
    </row>
    <row r="233" spans="1:50" ht="45" customHeight="1" x14ac:dyDescent="0.2">
      <c r="A233" s="15">
        <v>232</v>
      </c>
      <c r="B233" s="15" t="s">
        <v>928</v>
      </c>
      <c r="C233" s="15" t="s">
        <v>966</v>
      </c>
      <c r="D233" s="15" t="s">
        <v>52</v>
      </c>
      <c r="E233" s="15" t="s">
        <v>930</v>
      </c>
      <c r="F233" s="15" t="s">
        <v>967</v>
      </c>
      <c r="G233" s="15" t="s">
        <v>465</v>
      </c>
      <c r="H233" s="15" t="s">
        <v>968</v>
      </c>
      <c r="I233" s="15" t="s">
        <v>969</v>
      </c>
      <c r="J233" s="16">
        <v>43862</v>
      </c>
      <c r="K233" s="16">
        <v>44196</v>
      </c>
      <c r="L233" s="15" t="s">
        <v>156</v>
      </c>
      <c r="M233" s="15" t="s">
        <v>970</v>
      </c>
      <c r="N233" s="15" t="s">
        <v>119</v>
      </c>
      <c r="O233" s="15" t="s">
        <v>971</v>
      </c>
      <c r="P233" s="15" t="s">
        <v>61</v>
      </c>
      <c r="Q233" s="18">
        <f t="shared" si="25"/>
        <v>1</v>
      </c>
      <c r="R233" s="18">
        <v>0.15</v>
      </c>
      <c r="S233" s="18">
        <v>0.3</v>
      </c>
      <c r="T233" s="18">
        <v>0.3</v>
      </c>
      <c r="U233" s="18">
        <v>0.25</v>
      </c>
      <c r="V233" s="18">
        <v>0.15</v>
      </c>
      <c r="W233" s="17" t="s">
        <v>972</v>
      </c>
      <c r="X233" s="18">
        <v>0.2984</v>
      </c>
      <c r="Y233" s="18" t="s">
        <v>973</v>
      </c>
      <c r="Z233" s="17">
        <v>0</v>
      </c>
      <c r="AA233" s="18"/>
      <c r="AB233" s="18">
        <v>0</v>
      </c>
      <c r="AC233" s="18"/>
      <c r="AD233" s="18"/>
      <c r="AE233" s="18"/>
      <c r="AF233" s="18"/>
      <c r="AG233" s="18"/>
      <c r="AH233" s="18">
        <f t="shared" si="21"/>
        <v>0.44840000000000002</v>
      </c>
      <c r="AI233" s="18">
        <f t="shared" si="22"/>
        <v>1</v>
      </c>
      <c r="AJ233" s="18">
        <f t="shared" si="23"/>
        <v>0.9946666666666667</v>
      </c>
      <c r="AK233" s="18">
        <f t="shared" si="19"/>
        <v>0</v>
      </c>
      <c r="AL233" s="18">
        <f t="shared" si="20"/>
        <v>0</v>
      </c>
      <c r="AM233" s="15"/>
      <c r="AN233" s="15"/>
      <c r="AO233" s="15"/>
      <c r="AP233" s="15"/>
      <c r="AQ233" s="15" t="s">
        <v>63</v>
      </c>
      <c r="AR233" s="15" t="s">
        <v>178</v>
      </c>
      <c r="AS233" s="15"/>
      <c r="AT233" s="15"/>
      <c r="AU233" s="15" t="s">
        <v>974</v>
      </c>
      <c r="AV233" s="15" t="s">
        <v>975</v>
      </c>
      <c r="AW233" s="19"/>
      <c r="AX233" s="19"/>
    </row>
    <row r="234" spans="1:50" ht="45" customHeight="1" x14ac:dyDescent="0.2">
      <c r="A234" s="15">
        <v>233</v>
      </c>
      <c r="B234" s="15" t="s">
        <v>928</v>
      </c>
      <c r="C234" s="15" t="s">
        <v>966</v>
      </c>
      <c r="D234" s="15" t="s">
        <v>52</v>
      </c>
      <c r="E234" s="15" t="s">
        <v>930</v>
      </c>
      <c r="F234" s="15" t="s">
        <v>967</v>
      </c>
      <c r="G234" s="15" t="s">
        <v>465</v>
      </c>
      <c r="H234" s="15" t="s">
        <v>968</v>
      </c>
      <c r="I234" s="15" t="s">
        <v>976</v>
      </c>
      <c r="J234" s="16">
        <v>43862</v>
      </c>
      <c r="K234" s="16">
        <v>44196</v>
      </c>
      <c r="L234" s="15" t="s">
        <v>156</v>
      </c>
      <c r="M234" s="15" t="s">
        <v>970</v>
      </c>
      <c r="N234" s="15" t="s">
        <v>119</v>
      </c>
      <c r="O234" s="15" t="s">
        <v>971</v>
      </c>
      <c r="P234" s="15" t="s">
        <v>61</v>
      </c>
      <c r="Q234" s="18">
        <f t="shared" si="25"/>
        <v>1</v>
      </c>
      <c r="R234" s="18">
        <v>0.15</v>
      </c>
      <c r="S234" s="18">
        <v>0.3</v>
      </c>
      <c r="T234" s="18">
        <v>0.3</v>
      </c>
      <c r="U234" s="18">
        <v>0.25</v>
      </c>
      <c r="V234" s="18">
        <v>0.15</v>
      </c>
      <c r="W234" s="17" t="s">
        <v>977</v>
      </c>
      <c r="X234" s="18">
        <v>0.3</v>
      </c>
      <c r="Y234" s="18" t="s">
        <v>978</v>
      </c>
      <c r="Z234" s="17">
        <v>0</v>
      </c>
      <c r="AA234" s="18"/>
      <c r="AB234" s="18">
        <v>0</v>
      </c>
      <c r="AC234" s="18"/>
      <c r="AD234" s="18"/>
      <c r="AE234" s="18"/>
      <c r="AF234" s="18"/>
      <c r="AG234" s="18"/>
      <c r="AH234" s="18">
        <f t="shared" si="21"/>
        <v>0.44999999999999996</v>
      </c>
      <c r="AI234" s="18">
        <f t="shared" si="22"/>
        <v>1</v>
      </c>
      <c r="AJ234" s="18">
        <f t="shared" si="23"/>
        <v>1</v>
      </c>
      <c r="AK234" s="18">
        <f t="shared" si="19"/>
        <v>0</v>
      </c>
      <c r="AL234" s="18">
        <f t="shared" si="20"/>
        <v>0</v>
      </c>
      <c r="AM234" s="15"/>
      <c r="AN234" s="15"/>
      <c r="AO234" s="15"/>
      <c r="AP234" s="15"/>
      <c r="AQ234" s="15" t="s">
        <v>178</v>
      </c>
      <c r="AR234" s="15" t="s">
        <v>178</v>
      </c>
      <c r="AS234" s="15"/>
      <c r="AT234" s="15"/>
      <c r="AU234" s="15" t="s">
        <v>974</v>
      </c>
      <c r="AV234" s="15" t="s">
        <v>979</v>
      </c>
      <c r="AW234" s="19"/>
      <c r="AX234" s="19"/>
    </row>
    <row r="235" spans="1:50" ht="45" customHeight="1" x14ac:dyDescent="0.2">
      <c r="A235" s="15">
        <v>234</v>
      </c>
      <c r="B235" s="15" t="s">
        <v>928</v>
      </c>
      <c r="C235" s="15" t="s">
        <v>966</v>
      </c>
      <c r="D235" s="15" t="s">
        <v>52</v>
      </c>
      <c r="E235" s="15" t="s">
        <v>930</v>
      </c>
      <c r="F235" s="15" t="s">
        <v>967</v>
      </c>
      <c r="G235" s="15" t="s">
        <v>465</v>
      </c>
      <c r="H235" s="15" t="s">
        <v>968</v>
      </c>
      <c r="I235" s="15" t="s">
        <v>980</v>
      </c>
      <c r="J235" s="16">
        <v>43862</v>
      </c>
      <c r="K235" s="16">
        <v>44196</v>
      </c>
      <c r="L235" s="15" t="s">
        <v>156</v>
      </c>
      <c r="M235" s="15" t="s">
        <v>981</v>
      </c>
      <c r="N235" s="15" t="s">
        <v>119</v>
      </c>
      <c r="O235" s="15" t="s">
        <v>971</v>
      </c>
      <c r="P235" s="15" t="s">
        <v>61</v>
      </c>
      <c r="Q235" s="18">
        <f t="shared" si="25"/>
        <v>1</v>
      </c>
      <c r="R235" s="18">
        <v>0.15</v>
      </c>
      <c r="S235" s="18">
        <v>0.3</v>
      </c>
      <c r="T235" s="18">
        <v>0.3</v>
      </c>
      <c r="U235" s="18">
        <v>0.25</v>
      </c>
      <c r="V235" s="18">
        <v>3.8399999999999997E-2</v>
      </c>
      <c r="W235" s="17" t="s">
        <v>982</v>
      </c>
      <c r="X235" s="18">
        <v>0.63619999999999999</v>
      </c>
      <c r="Y235" s="18" t="s">
        <v>983</v>
      </c>
      <c r="Z235" s="17">
        <v>0</v>
      </c>
      <c r="AA235" s="18"/>
      <c r="AB235" s="18">
        <v>0</v>
      </c>
      <c r="AC235" s="18"/>
      <c r="AD235" s="18"/>
      <c r="AE235" s="18"/>
      <c r="AF235" s="18"/>
      <c r="AG235" s="18"/>
      <c r="AH235" s="18">
        <f t="shared" si="21"/>
        <v>0.67459999999999998</v>
      </c>
      <c r="AI235" s="18">
        <f t="shared" si="22"/>
        <v>0.25600000000000001</v>
      </c>
      <c r="AJ235" s="18">
        <f t="shared" si="23"/>
        <v>1</v>
      </c>
      <c r="AK235" s="18">
        <f t="shared" si="19"/>
        <v>0</v>
      </c>
      <c r="AL235" s="18">
        <f t="shared" si="20"/>
        <v>0</v>
      </c>
      <c r="AM235" s="15"/>
      <c r="AN235" s="15"/>
      <c r="AO235" s="15"/>
      <c r="AP235" s="15"/>
      <c r="AQ235" s="15" t="s">
        <v>178</v>
      </c>
      <c r="AR235" s="15" t="s">
        <v>63</v>
      </c>
      <c r="AS235" s="15"/>
      <c r="AT235" s="15"/>
      <c r="AU235" s="15" t="s">
        <v>984</v>
      </c>
      <c r="AV235" s="15" t="s">
        <v>985</v>
      </c>
      <c r="AW235" s="19"/>
      <c r="AX235" s="19"/>
    </row>
    <row r="236" spans="1:50" ht="45" customHeight="1" x14ac:dyDescent="0.2">
      <c r="A236" s="15">
        <v>235</v>
      </c>
      <c r="B236" s="15" t="s">
        <v>928</v>
      </c>
      <c r="C236" s="15" t="s">
        <v>966</v>
      </c>
      <c r="D236" s="15" t="s">
        <v>52</v>
      </c>
      <c r="E236" s="15" t="s">
        <v>930</v>
      </c>
      <c r="F236" s="15" t="s">
        <v>967</v>
      </c>
      <c r="G236" s="15" t="s">
        <v>465</v>
      </c>
      <c r="H236" s="15" t="s">
        <v>968</v>
      </c>
      <c r="I236" s="15" t="s">
        <v>986</v>
      </c>
      <c r="J236" s="16">
        <v>43862</v>
      </c>
      <c r="K236" s="16">
        <v>44196</v>
      </c>
      <c r="L236" s="15" t="s">
        <v>156</v>
      </c>
      <c r="M236" s="15" t="s">
        <v>981</v>
      </c>
      <c r="N236" s="15" t="s">
        <v>119</v>
      </c>
      <c r="O236" s="15" t="s">
        <v>971</v>
      </c>
      <c r="P236" s="15" t="s">
        <v>61</v>
      </c>
      <c r="Q236" s="18">
        <f t="shared" si="25"/>
        <v>1</v>
      </c>
      <c r="R236" s="18">
        <v>0.15</v>
      </c>
      <c r="S236" s="18">
        <v>0.3</v>
      </c>
      <c r="T236" s="18">
        <v>0.3</v>
      </c>
      <c r="U236" s="18">
        <v>0.25</v>
      </c>
      <c r="V236" s="18">
        <v>8.5699999999999998E-2</v>
      </c>
      <c r="W236" s="17" t="s">
        <v>987</v>
      </c>
      <c r="X236" s="18">
        <v>0</v>
      </c>
      <c r="Y236" s="18" t="s">
        <v>988</v>
      </c>
      <c r="Z236" s="17">
        <v>0</v>
      </c>
      <c r="AA236" s="18"/>
      <c r="AB236" s="18">
        <v>0</v>
      </c>
      <c r="AC236" s="18"/>
      <c r="AD236" s="18"/>
      <c r="AE236" s="18"/>
      <c r="AF236" s="18"/>
      <c r="AG236" s="18"/>
      <c r="AH236" s="18">
        <f t="shared" si="21"/>
        <v>8.5699999999999998E-2</v>
      </c>
      <c r="AI236" s="18">
        <f t="shared" si="22"/>
        <v>0.57133333333333336</v>
      </c>
      <c r="AJ236" s="18">
        <f t="shared" si="23"/>
        <v>0</v>
      </c>
      <c r="AK236" s="18">
        <f t="shared" si="19"/>
        <v>0</v>
      </c>
      <c r="AL236" s="18">
        <f t="shared" si="20"/>
        <v>0</v>
      </c>
      <c r="AM236" s="15"/>
      <c r="AN236" s="15"/>
      <c r="AO236" s="15"/>
      <c r="AP236" s="15"/>
      <c r="AQ236" s="15" t="s">
        <v>178</v>
      </c>
      <c r="AR236" s="15" t="s">
        <v>178</v>
      </c>
      <c r="AS236" s="15"/>
      <c r="AT236" s="15"/>
      <c r="AU236" s="15" t="s">
        <v>989</v>
      </c>
      <c r="AV236" s="15" t="s">
        <v>990</v>
      </c>
      <c r="AW236" s="19"/>
      <c r="AX236" s="19"/>
    </row>
    <row r="237" spans="1:50" ht="45" customHeight="1" x14ac:dyDescent="0.2">
      <c r="A237" s="15">
        <v>236</v>
      </c>
      <c r="B237" s="15" t="s">
        <v>928</v>
      </c>
      <c r="C237" s="15" t="s">
        <v>966</v>
      </c>
      <c r="D237" s="15" t="s">
        <v>52</v>
      </c>
      <c r="E237" s="15" t="s">
        <v>930</v>
      </c>
      <c r="F237" s="15" t="s">
        <v>967</v>
      </c>
      <c r="G237" s="15" t="s">
        <v>465</v>
      </c>
      <c r="H237" s="15" t="s">
        <v>968</v>
      </c>
      <c r="I237" s="15" t="s">
        <v>991</v>
      </c>
      <c r="J237" s="16">
        <v>43862</v>
      </c>
      <c r="K237" s="16">
        <v>44196</v>
      </c>
      <c r="L237" s="15" t="s">
        <v>156</v>
      </c>
      <c r="M237" s="15" t="s">
        <v>981</v>
      </c>
      <c r="N237" s="15" t="s">
        <v>119</v>
      </c>
      <c r="O237" s="15" t="s">
        <v>971</v>
      </c>
      <c r="P237" s="15" t="s">
        <v>61</v>
      </c>
      <c r="Q237" s="18">
        <f t="shared" si="25"/>
        <v>1</v>
      </c>
      <c r="R237" s="18">
        <v>0.15</v>
      </c>
      <c r="S237" s="18">
        <v>0.3</v>
      </c>
      <c r="T237" s="18">
        <v>0.3</v>
      </c>
      <c r="U237" s="18">
        <v>0.25</v>
      </c>
      <c r="V237" s="18">
        <v>0.1081</v>
      </c>
      <c r="W237" s="17" t="s">
        <v>992</v>
      </c>
      <c r="X237" s="18">
        <v>0.14050000000000001</v>
      </c>
      <c r="Y237" s="18" t="s">
        <v>993</v>
      </c>
      <c r="Z237" s="17">
        <v>0</v>
      </c>
      <c r="AA237" s="18"/>
      <c r="AB237" s="18">
        <v>0</v>
      </c>
      <c r="AC237" s="18"/>
      <c r="AD237" s="18"/>
      <c r="AE237" s="18"/>
      <c r="AF237" s="18"/>
      <c r="AG237" s="18"/>
      <c r="AH237" s="18">
        <f t="shared" si="21"/>
        <v>0.24860000000000002</v>
      </c>
      <c r="AI237" s="18">
        <f t="shared" si="22"/>
        <v>0.72066666666666668</v>
      </c>
      <c r="AJ237" s="18">
        <f t="shared" si="23"/>
        <v>0.46833333333333338</v>
      </c>
      <c r="AK237" s="18">
        <f t="shared" si="19"/>
        <v>0</v>
      </c>
      <c r="AL237" s="18">
        <f t="shared" si="20"/>
        <v>0</v>
      </c>
      <c r="AM237" s="15"/>
      <c r="AN237" s="15"/>
      <c r="AO237" s="15"/>
      <c r="AP237" s="15"/>
      <c r="AQ237" s="15" t="s">
        <v>178</v>
      </c>
      <c r="AR237" s="15" t="s">
        <v>178</v>
      </c>
      <c r="AS237" s="15"/>
      <c r="AT237" s="15"/>
      <c r="AU237" s="15" t="s">
        <v>994</v>
      </c>
      <c r="AV237" s="15" t="s">
        <v>995</v>
      </c>
      <c r="AW237" s="15"/>
      <c r="AX237" s="19"/>
    </row>
    <row r="238" spans="1:50" ht="45" customHeight="1" x14ac:dyDescent="0.2">
      <c r="A238" s="15">
        <v>237</v>
      </c>
      <c r="B238" s="15" t="s">
        <v>928</v>
      </c>
      <c r="C238" s="15" t="s">
        <v>996</v>
      </c>
      <c r="D238" s="15" t="s">
        <v>52</v>
      </c>
      <c r="E238" s="15" t="s">
        <v>930</v>
      </c>
      <c r="F238" s="15" t="s">
        <v>997</v>
      </c>
      <c r="G238" s="15" t="s">
        <v>465</v>
      </c>
      <c r="H238" s="15" t="s">
        <v>968</v>
      </c>
      <c r="I238" s="15" t="s">
        <v>998</v>
      </c>
      <c r="J238" s="16">
        <v>43862</v>
      </c>
      <c r="K238" s="16">
        <v>44196</v>
      </c>
      <c r="L238" s="15" t="s">
        <v>156</v>
      </c>
      <c r="M238" s="15" t="s">
        <v>981</v>
      </c>
      <c r="N238" s="15" t="s">
        <v>119</v>
      </c>
      <c r="O238" s="15" t="s">
        <v>999</v>
      </c>
      <c r="P238" s="15" t="s">
        <v>61</v>
      </c>
      <c r="Q238" s="18">
        <f t="shared" si="25"/>
        <v>1</v>
      </c>
      <c r="R238" s="18">
        <v>0.1</v>
      </c>
      <c r="S238" s="18">
        <v>0.4</v>
      </c>
      <c r="T238" s="18">
        <v>0.3</v>
      </c>
      <c r="U238" s="18">
        <v>0.2</v>
      </c>
      <c r="V238" s="18">
        <v>0.125</v>
      </c>
      <c r="W238" s="17" t="s">
        <v>1000</v>
      </c>
      <c r="X238" s="18">
        <v>0.41389999999999999</v>
      </c>
      <c r="Y238" s="18" t="s">
        <v>1001</v>
      </c>
      <c r="Z238" s="17">
        <v>0</v>
      </c>
      <c r="AA238" s="18"/>
      <c r="AB238" s="18">
        <v>0</v>
      </c>
      <c r="AC238" s="18"/>
      <c r="AD238" s="18"/>
      <c r="AE238" s="18"/>
      <c r="AF238" s="18"/>
      <c r="AG238" s="18"/>
      <c r="AH238" s="18">
        <f t="shared" si="21"/>
        <v>0.53889999999999993</v>
      </c>
      <c r="AI238" s="18">
        <f t="shared" si="22"/>
        <v>1</v>
      </c>
      <c r="AJ238" s="18">
        <f t="shared" si="23"/>
        <v>1</v>
      </c>
      <c r="AK238" s="18">
        <f t="shared" si="19"/>
        <v>0</v>
      </c>
      <c r="AL238" s="18">
        <f t="shared" si="20"/>
        <v>0</v>
      </c>
      <c r="AM238" s="15"/>
      <c r="AN238" s="15"/>
      <c r="AO238" s="15"/>
      <c r="AP238" s="15"/>
      <c r="AQ238" s="15" t="s">
        <v>63</v>
      </c>
      <c r="AR238" s="15" t="s">
        <v>63</v>
      </c>
      <c r="AS238" s="15"/>
      <c r="AT238" s="15"/>
      <c r="AU238" s="15" t="s">
        <v>1002</v>
      </c>
      <c r="AV238" s="15" t="s">
        <v>1003</v>
      </c>
      <c r="AW238" s="19"/>
      <c r="AX238" s="19"/>
    </row>
    <row r="239" spans="1:50" ht="45" customHeight="1" x14ac:dyDescent="0.2">
      <c r="A239" s="15">
        <v>238</v>
      </c>
      <c r="B239" s="15" t="s">
        <v>928</v>
      </c>
      <c r="C239" s="15" t="s">
        <v>996</v>
      </c>
      <c r="D239" s="15" t="s">
        <v>52</v>
      </c>
      <c r="E239" s="15" t="s">
        <v>930</v>
      </c>
      <c r="F239" s="15" t="s">
        <v>997</v>
      </c>
      <c r="G239" s="15" t="s">
        <v>465</v>
      </c>
      <c r="H239" s="15" t="s">
        <v>968</v>
      </c>
      <c r="I239" s="15" t="s">
        <v>1004</v>
      </c>
      <c r="J239" s="16">
        <v>43862</v>
      </c>
      <c r="K239" s="16">
        <v>44196</v>
      </c>
      <c r="L239" s="15" t="s">
        <v>156</v>
      </c>
      <c r="M239" s="15" t="s">
        <v>970</v>
      </c>
      <c r="N239" s="15" t="s">
        <v>119</v>
      </c>
      <c r="O239" s="15" t="s">
        <v>999</v>
      </c>
      <c r="P239" s="15" t="s">
        <v>61</v>
      </c>
      <c r="Q239" s="18">
        <f t="shared" si="25"/>
        <v>1</v>
      </c>
      <c r="R239" s="18">
        <v>0.1</v>
      </c>
      <c r="S239" s="18">
        <v>0.4</v>
      </c>
      <c r="T239" s="18">
        <v>0.3</v>
      </c>
      <c r="U239" s="18">
        <v>0.2</v>
      </c>
      <c r="V239" s="18">
        <v>4.6199999999999998E-2</v>
      </c>
      <c r="W239" s="17" t="s">
        <v>1005</v>
      </c>
      <c r="X239" s="18">
        <v>0.32490000000000002</v>
      </c>
      <c r="Y239" s="18" t="s">
        <v>1006</v>
      </c>
      <c r="Z239" s="17">
        <v>0</v>
      </c>
      <c r="AA239" s="18"/>
      <c r="AB239" s="18">
        <v>0</v>
      </c>
      <c r="AC239" s="18"/>
      <c r="AD239" s="18"/>
      <c r="AE239" s="18"/>
      <c r="AF239" s="18"/>
      <c r="AG239" s="18"/>
      <c r="AH239" s="18">
        <f t="shared" si="21"/>
        <v>0.37110000000000004</v>
      </c>
      <c r="AI239" s="18">
        <f t="shared" si="22"/>
        <v>0.46199999999999997</v>
      </c>
      <c r="AJ239" s="18">
        <f t="shared" si="23"/>
        <v>0.81225000000000003</v>
      </c>
      <c r="AK239" s="18">
        <f t="shared" si="19"/>
        <v>0</v>
      </c>
      <c r="AL239" s="18">
        <f t="shared" si="20"/>
        <v>0</v>
      </c>
      <c r="AM239" s="15"/>
      <c r="AN239" s="15"/>
      <c r="AO239" s="15"/>
      <c r="AP239" s="15"/>
      <c r="AQ239" s="15" t="s">
        <v>178</v>
      </c>
      <c r="AR239" s="15" t="s">
        <v>178</v>
      </c>
      <c r="AS239" s="15"/>
      <c r="AT239" s="15"/>
      <c r="AU239" s="15" t="s">
        <v>1007</v>
      </c>
      <c r="AV239" s="15" t="s">
        <v>1008</v>
      </c>
      <c r="AW239" s="19"/>
      <c r="AX239" s="19"/>
    </row>
    <row r="240" spans="1:50" ht="45" customHeight="1" x14ac:dyDescent="0.2">
      <c r="A240" s="15">
        <v>239</v>
      </c>
      <c r="B240" s="15" t="s">
        <v>928</v>
      </c>
      <c r="C240" s="15" t="s">
        <v>996</v>
      </c>
      <c r="D240" s="15" t="s">
        <v>52</v>
      </c>
      <c r="E240" s="15" t="s">
        <v>930</v>
      </c>
      <c r="F240" s="15" t="s">
        <v>997</v>
      </c>
      <c r="G240" s="15" t="s">
        <v>465</v>
      </c>
      <c r="H240" s="15" t="s">
        <v>968</v>
      </c>
      <c r="I240" s="15" t="s">
        <v>1009</v>
      </c>
      <c r="J240" s="16">
        <v>43862</v>
      </c>
      <c r="K240" s="16">
        <v>44196</v>
      </c>
      <c r="L240" s="15" t="s">
        <v>156</v>
      </c>
      <c r="M240" s="15" t="s">
        <v>981</v>
      </c>
      <c r="N240" s="15" t="s">
        <v>119</v>
      </c>
      <c r="O240" s="15" t="s">
        <v>999</v>
      </c>
      <c r="P240" s="15" t="s">
        <v>61</v>
      </c>
      <c r="Q240" s="18">
        <f t="shared" si="25"/>
        <v>1</v>
      </c>
      <c r="R240" s="18">
        <v>0.1</v>
      </c>
      <c r="S240" s="18">
        <v>0.36</v>
      </c>
      <c r="T240" s="18">
        <v>0.3</v>
      </c>
      <c r="U240" s="18">
        <v>0.24</v>
      </c>
      <c r="V240" s="18">
        <v>2.6200000000000001E-2</v>
      </c>
      <c r="W240" s="17" t="s">
        <v>1010</v>
      </c>
      <c r="X240" s="18">
        <v>0.1192</v>
      </c>
      <c r="Y240" s="18" t="s">
        <v>1011</v>
      </c>
      <c r="Z240" s="17">
        <v>0</v>
      </c>
      <c r="AA240" s="18"/>
      <c r="AB240" s="18">
        <v>0</v>
      </c>
      <c r="AC240" s="18"/>
      <c r="AD240" s="18"/>
      <c r="AE240" s="18"/>
      <c r="AF240" s="18"/>
      <c r="AG240" s="18"/>
      <c r="AH240" s="18">
        <f t="shared" si="21"/>
        <v>0.1454</v>
      </c>
      <c r="AI240" s="18">
        <f t="shared" si="22"/>
        <v>0.26200000000000001</v>
      </c>
      <c r="AJ240" s="18">
        <f t="shared" si="23"/>
        <v>0.33111111111111113</v>
      </c>
      <c r="AK240" s="18">
        <f t="shared" si="19"/>
        <v>0</v>
      </c>
      <c r="AL240" s="18">
        <f t="shared" si="20"/>
        <v>0</v>
      </c>
      <c r="AM240" s="15"/>
      <c r="AN240" s="15"/>
      <c r="AO240" s="15"/>
      <c r="AP240" s="15"/>
      <c r="AQ240" s="15" t="s">
        <v>178</v>
      </c>
      <c r="AR240" s="15" t="s">
        <v>178</v>
      </c>
      <c r="AS240" s="15"/>
      <c r="AT240" s="15"/>
      <c r="AU240" s="15" t="s">
        <v>1012</v>
      </c>
      <c r="AV240" s="15" t="s">
        <v>1013</v>
      </c>
      <c r="AW240" s="19"/>
      <c r="AX240" s="19"/>
    </row>
    <row r="241" spans="1:50" ht="45" customHeight="1" x14ac:dyDescent="0.2">
      <c r="A241" s="15">
        <v>240</v>
      </c>
      <c r="B241" s="15" t="s">
        <v>928</v>
      </c>
      <c r="C241" s="15" t="s">
        <v>996</v>
      </c>
      <c r="D241" s="15" t="s">
        <v>52</v>
      </c>
      <c r="E241" s="15" t="s">
        <v>930</v>
      </c>
      <c r="F241" s="15" t="s">
        <v>997</v>
      </c>
      <c r="G241" s="15" t="s">
        <v>465</v>
      </c>
      <c r="H241" s="15" t="s">
        <v>968</v>
      </c>
      <c r="I241" s="15" t="s">
        <v>1014</v>
      </c>
      <c r="J241" s="16">
        <v>43862</v>
      </c>
      <c r="K241" s="16">
        <v>44196</v>
      </c>
      <c r="L241" s="15" t="s">
        <v>156</v>
      </c>
      <c r="M241" s="15" t="s">
        <v>970</v>
      </c>
      <c r="N241" s="15" t="s">
        <v>119</v>
      </c>
      <c r="O241" s="15" t="s">
        <v>999</v>
      </c>
      <c r="P241" s="15" t="s">
        <v>61</v>
      </c>
      <c r="Q241" s="18">
        <f t="shared" si="25"/>
        <v>1</v>
      </c>
      <c r="R241" s="18">
        <v>0.1</v>
      </c>
      <c r="S241" s="18">
        <v>0.36</v>
      </c>
      <c r="T241" s="18">
        <v>0.3</v>
      </c>
      <c r="U241" s="18">
        <v>0.24</v>
      </c>
      <c r="V241" s="18">
        <v>0.13</v>
      </c>
      <c r="W241" s="17" t="s">
        <v>1015</v>
      </c>
      <c r="X241" s="18">
        <v>0</v>
      </c>
      <c r="Y241" s="18" t="s">
        <v>1016</v>
      </c>
      <c r="Z241" s="17">
        <v>0</v>
      </c>
      <c r="AA241" s="18"/>
      <c r="AB241" s="18">
        <v>0</v>
      </c>
      <c r="AC241" s="18"/>
      <c r="AD241" s="18"/>
      <c r="AE241" s="18"/>
      <c r="AF241" s="18"/>
      <c r="AG241" s="18"/>
      <c r="AH241" s="18">
        <f t="shared" si="21"/>
        <v>0.13</v>
      </c>
      <c r="AI241" s="18">
        <f t="shared" si="22"/>
        <v>1</v>
      </c>
      <c r="AJ241" s="18">
        <f t="shared" si="23"/>
        <v>0</v>
      </c>
      <c r="AK241" s="18">
        <f t="shared" si="19"/>
        <v>0</v>
      </c>
      <c r="AL241" s="18">
        <f t="shared" si="20"/>
        <v>0</v>
      </c>
      <c r="AM241" s="15"/>
      <c r="AN241" s="15"/>
      <c r="AO241" s="15"/>
      <c r="AP241" s="15"/>
      <c r="AQ241" s="15" t="s">
        <v>63</v>
      </c>
      <c r="AR241" s="15" t="s">
        <v>178</v>
      </c>
      <c r="AS241" s="15"/>
      <c r="AT241" s="15"/>
      <c r="AU241" s="15" t="s">
        <v>1017</v>
      </c>
      <c r="AV241" s="15" t="s">
        <v>1018</v>
      </c>
      <c r="AW241" s="19"/>
      <c r="AX241" s="19"/>
    </row>
    <row r="242" spans="1:50" ht="45" customHeight="1" x14ac:dyDescent="0.2">
      <c r="A242" s="15">
        <v>241</v>
      </c>
      <c r="B242" s="15" t="s">
        <v>928</v>
      </c>
      <c r="C242" s="15" t="s">
        <v>996</v>
      </c>
      <c r="D242" s="15" t="s">
        <v>52</v>
      </c>
      <c r="E242" s="15" t="s">
        <v>930</v>
      </c>
      <c r="F242" s="15" t="s">
        <v>997</v>
      </c>
      <c r="G242" s="15" t="s">
        <v>465</v>
      </c>
      <c r="H242" s="15" t="s">
        <v>968</v>
      </c>
      <c r="I242" s="15" t="s">
        <v>1019</v>
      </c>
      <c r="J242" s="16">
        <v>43862</v>
      </c>
      <c r="K242" s="16">
        <v>44196</v>
      </c>
      <c r="L242" s="15" t="s">
        <v>156</v>
      </c>
      <c r="M242" s="15" t="s">
        <v>981</v>
      </c>
      <c r="N242" s="15" t="s">
        <v>119</v>
      </c>
      <c r="O242" s="15" t="s">
        <v>999</v>
      </c>
      <c r="P242" s="15" t="s">
        <v>61</v>
      </c>
      <c r="Q242" s="18">
        <f t="shared" si="25"/>
        <v>1</v>
      </c>
      <c r="R242" s="18">
        <v>0.1</v>
      </c>
      <c r="S242" s="18">
        <v>0.3</v>
      </c>
      <c r="T242" s="18">
        <v>0.3</v>
      </c>
      <c r="U242" s="18">
        <v>0.3</v>
      </c>
      <c r="V242" s="18">
        <v>0.1</v>
      </c>
      <c r="W242" s="17" t="s">
        <v>1020</v>
      </c>
      <c r="X242" s="18">
        <v>0.31740000000000002</v>
      </c>
      <c r="Y242" s="18" t="s">
        <v>1021</v>
      </c>
      <c r="Z242" s="17">
        <v>0</v>
      </c>
      <c r="AA242" s="18"/>
      <c r="AB242" s="18">
        <v>0</v>
      </c>
      <c r="AC242" s="18"/>
      <c r="AD242" s="18"/>
      <c r="AE242" s="18"/>
      <c r="AF242" s="18"/>
      <c r="AG242" s="18"/>
      <c r="AH242" s="18">
        <f t="shared" si="21"/>
        <v>0.41739999999999999</v>
      </c>
      <c r="AI242" s="18">
        <f t="shared" si="22"/>
        <v>1</v>
      </c>
      <c r="AJ242" s="18">
        <f t="shared" si="23"/>
        <v>1</v>
      </c>
      <c r="AK242" s="18">
        <f t="shared" si="19"/>
        <v>0</v>
      </c>
      <c r="AL242" s="18">
        <f t="shared" si="20"/>
        <v>0</v>
      </c>
      <c r="AM242" s="15"/>
      <c r="AN242" s="15"/>
      <c r="AO242" s="15"/>
      <c r="AP242" s="15"/>
      <c r="AQ242" s="15" t="s">
        <v>178</v>
      </c>
      <c r="AR242" s="15" t="s">
        <v>63</v>
      </c>
      <c r="AS242" s="15"/>
      <c r="AT242" s="15"/>
      <c r="AU242" s="15" t="s">
        <v>1022</v>
      </c>
      <c r="AV242" s="15" t="s">
        <v>1023</v>
      </c>
      <c r="AW242" s="19"/>
      <c r="AX242" s="19"/>
    </row>
    <row r="243" spans="1:50" ht="45" customHeight="1" x14ac:dyDescent="0.2">
      <c r="A243" s="15">
        <v>242</v>
      </c>
      <c r="B243" s="15" t="s">
        <v>928</v>
      </c>
      <c r="C243" s="15" t="s">
        <v>1024</v>
      </c>
      <c r="D243" s="15" t="s">
        <v>52</v>
      </c>
      <c r="E243" s="15" t="s">
        <v>930</v>
      </c>
      <c r="F243" s="15" t="s">
        <v>997</v>
      </c>
      <c r="G243" s="15" t="s">
        <v>465</v>
      </c>
      <c r="H243" s="15" t="s">
        <v>968</v>
      </c>
      <c r="I243" s="15" t="s">
        <v>1025</v>
      </c>
      <c r="J243" s="16">
        <v>43891</v>
      </c>
      <c r="K243" s="16">
        <v>43983</v>
      </c>
      <c r="L243" s="15" t="s">
        <v>156</v>
      </c>
      <c r="M243" s="15" t="s">
        <v>935</v>
      </c>
      <c r="N243" s="15" t="s">
        <v>119</v>
      </c>
      <c r="O243" s="15" t="s">
        <v>1026</v>
      </c>
      <c r="P243" s="15" t="s">
        <v>61</v>
      </c>
      <c r="Q243" s="18">
        <f t="shared" si="25"/>
        <v>1</v>
      </c>
      <c r="R243" s="18">
        <v>0.35</v>
      </c>
      <c r="S243" s="18">
        <v>0.65</v>
      </c>
      <c r="T243" s="18">
        <v>0</v>
      </c>
      <c r="U243" s="18">
        <v>0</v>
      </c>
      <c r="V243" s="18">
        <v>0.35</v>
      </c>
      <c r="W243" s="17" t="s">
        <v>1027</v>
      </c>
      <c r="X243" s="18">
        <v>0.65</v>
      </c>
      <c r="Y243" s="18" t="s">
        <v>1028</v>
      </c>
      <c r="Z243" s="17">
        <v>0</v>
      </c>
      <c r="AA243" s="18"/>
      <c r="AB243" s="18">
        <v>0</v>
      </c>
      <c r="AC243" s="18"/>
      <c r="AD243" s="18"/>
      <c r="AE243" s="18"/>
      <c r="AF243" s="18"/>
      <c r="AG243" s="18"/>
      <c r="AH243" s="18">
        <f t="shared" si="21"/>
        <v>1</v>
      </c>
      <c r="AI243" s="18">
        <f t="shared" si="22"/>
        <v>1</v>
      </c>
      <c r="AJ243" s="18">
        <f t="shared" si="23"/>
        <v>1</v>
      </c>
      <c r="AK243" s="18" t="str">
        <f t="shared" si="19"/>
        <v/>
      </c>
      <c r="AL243" s="18" t="str">
        <f t="shared" si="20"/>
        <v/>
      </c>
      <c r="AM243" s="15"/>
      <c r="AN243" s="15"/>
      <c r="AO243" s="15"/>
      <c r="AP243" s="15"/>
      <c r="AQ243" s="15" t="s">
        <v>178</v>
      </c>
      <c r="AR243" s="15" t="s">
        <v>63</v>
      </c>
      <c r="AS243" s="15"/>
      <c r="AT243" s="15"/>
      <c r="AU243" s="15" t="s">
        <v>1029</v>
      </c>
      <c r="AV243" s="15" t="s">
        <v>1030</v>
      </c>
      <c r="AW243" s="19"/>
      <c r="AX243" s="19"/>
    </row>
    <row r="244" spans="1:50" ht="45" customHeight="1" x14ac:dyDescent="0.2">
      <c r="A244" s="15">
        <v>243</v>
      </c>
      <c r="B244" s="15" t="s">
        <v>928</v>
      </c>
      <c r="C244" s="15" t="s">
        <v>1024</v>
      </c>
      <c r="D244" s="15" t="s">
        <v>52</v>
      </c>
      <c r="E244" s="15" t="s">
        <v>930</v>
      </c>
      <c r="F244" s="15" t="s">
        <v>997</v>
      </c>
      <c r="G244" s="15" t="s">
        <v>465</v>
      </c>
      <c r="H244" s="15" t="s">
        <v>968</v>
      </c>
      <c r="I244" s="15" t="s">
        <v>1031</v>
      </c>
      <c r="J244" s="16">
        <v>43891</v>
      </c>
      <c r="K244" s="16">
        <v>43952</v>
      </c>
      <c r="L244" s="15" t="s">
        <v>156</v>
      </c>
      <c r="M244" s="15" t="s">
        <v>935</v>
      </c>
      <c r="N244" s="15" t="s">
        <v>119</v>
      </c>
      <c r="O244" s="15" t="s">
        <v>1026</v>
      </c>
      <c r="P244" s="15" t="s">
        <v>61</v>
      </c>
      <c r="Q244" s="18">
        <f t="shared" si="25"/>
        <v>1</v>
      </c>
      <c r="R244" s="18">
        <v>0.4</v>
      </c>
      <c r="S244" s="18">
        <v>0.6</v>
      </c>
      <c r="T244" s="18">
        <v>0</v>
      </c>
      <c r="U244" s="18">
        <v>0</v>
      </c>
      <c r="V244" s="18">
        <v>0.2</v>
      </c>
      <c r="W244" s="17" t="s">
        <v>1032</v>
      </c>
      <c r="X244" s="18">
        <v>0.5</v>
      </c>
      <c r="Y244" s="18" t="s">
        <v>1033</v>
      </c>
      <c r="Z244" s="17">
        <v>0</v>
      </c>
      <c r="AA244" s="18"/>
      <c r="AB244" s="18">
        <v>0</v>
      </c>
      <c r="AC244" s="18"/>
      <c r="AD244" s="18"/>
      <c r="AE244" s="18"/>
      <c r="AF244" s="18"/>
      <c r="AG244" s="18"/>
      <c r="AH244" s="18">
        <f t="shared" si="21"/>
        <v>0.7</v>
      </c>
      <c r="AI244" s="18">
        <f t="shared" si="22"/>
        <v>0.5</v>
      </c>
      <c r="AJ244" s="18">
        <f t="shared" si="23"/>
        <v>0.83333333333333337</v>
      </c>
      <c r="AK244" s="18" t="str">
        <f t="shared" si="19"/>
        <v/>
      </c>
      <c r="AL244" s="18" t="str">
        <f t="shared" si="20"/>
        <v/>
      </c>
      <c r="AM244" s="15"/>
      <c r="AN244" s="15"/>
      <c r="AO244" s="15"/>
      <c r="AP244" s="15"/>
      <c r="AQ244" s="15" t="s">
        <v>178</v>
      </c>
      <c r="AR244" s="15" t="s">
        <v>178</v>
      </c>
      <c r="AS244" s="15"/>
      <c r="AT244" s="15"/>
      <c r="AU244" s="15" t="s">
        <v>1034</v>
      </c>
      <c r="AV244" s="15" t="s">
        <v>1035</v>
      </c>
      <c r="AW244" s="19"/>
      <c r="AX244" s="19"/>
    </row>
    <row r="245" spans="1:50" ht="45" customHeight="1" x14ac:dyDescent="0.2">
      <c r="A245" s="15">
        <v>244</v>
      </c>
      <c r="B245" s="15" t="s">
        <v>928</v>
      </c>
      <c r="C245" s="15" t="s">
        <v>1024</v>
      </c>
      <c r="D245" s="15" t="s">
        <v>52</v>
      </c>
      <c r="E245" s="15" t="s">
        <v>930</v>
      </c>
      <c r="F245" s="15" t="s">
        <v>997</v>
      </c>
      <c r="G245" s="15" t="s">
        <v>465</v>
      </c>
      <c r="H245" s="15" t="s">
        <v>968</v>
      </c>
      <c r="I245" s="15" t="s">
        <v>1036</v>
      </c>
      <c r="J245" s="16">
        <v>43891</v>
      </c>
      <c r="K245" s="16">
        <v>43952</v>
      </c>
      <c r="L245" s="15" t="s">
        <v>156</v>
      </c>
      <c r="M245" s="15" t="s">
        <v>935</v>
      </c>
      <c r="N245" s="15" t="s">
        <v>119</v>
      </c>
      <c r="O245" s="15" t="s">
        <v>1026</v>
      </c>
      <c r="P245" s="15" t="s">
        <v>61</v>
      </c>
      <c r="Q245" s="18">
        <f t="shared" si="25"/>
        <v>1</v>
      </c>
      <c r="R245" s="18">
        <v>0.25</v>
      </c>
      <c r="S245" s="18">
        <v>0.75</v>
      </c>
      <c r="T245" s="18">
        <v>0</v>
      </c>
      <c r="U245" s="18">
        <v>0</v>
      </c>
      <c r="V245" s="18">
        <v>0.15</v>
      </c>
      <c r="W245" s="17" t="s">
        <v>1037</v>
      </c>
      <c r="X245" s="18">
        <v>0</v>
      </c>
      <c r="Y245" s="18" t="s">
        <v>1038</v>
      </c>
      <c r="Z245" s="17">
        <v>0</v>
      </c>
      <c r="AA245" s="18"/>
      <c r="AB245" s="18">
        <v>0</v>
      </c>
      <c r="AC245" s="18"/>
      <c r="AD245" s="18"/>
      <c r="AE245" s="18"/>
      <c r="AF245" s="18"/>
      <c r="AG245" s="18"/>
      <c r="AH245" s="18">
        <f t="shared" si="21"/>
        <v>0.15</v>
      </c>
      <c r="AI245" s="18">
        <f t="shared" si="22"/>
        <v>0.6</v>
      </c>
      <c r="AJ245" s="18">
        <f t="shared" si="23"/>
        <v>0</v>
      </c>
      <c r="AK245" s="18" t="str">
        <f t="shared" si="19"/>
        <v/>
      </c>
      <c r="AL245" s="18" t="str">
        <f t="shared" si="20"/>
        <v/>
      </c>
      <c r="AM245" s="15"/>
      <c r="AN245" s="15"/>
      <c r="AO245" s="15"/>
      <c r="AP245" s="15"/>
      <c r="AQ245" s="15" t="s">
        <v>178</v>
      </c>
      <c r="AR245" s="15" t="s">
        <v>178</v>
      </c>
      <c r="AS245" s="15"/>
      <c r="AT245" s="15"/>
      <c r="AU245" s="15" t="s">
        <v>1039</v>
      </c>
      <c r="AV245" s="15" t="s">
        <v>1040</v>
      </c>
      <c r="AW245" s="19"/>
      <c r="AX245" s="19"/>
    </row>
    <row r="246" spans="1:50" ht="45" customHeight="1" x14ac:dyDescent="0.2">
      <c r="A246" s="15">
        <v>245</v>
      </c>
      <c r="B246" s="15" t="s">
        <v>928</v>
      </c>
      <c r="C246" s="15" t="s">
        <v>1024</v>
      </c>
      <c r="D246" s="15" t="s">
        <v>52</v>
      </c>
      <c r="E246" s="15" t="s">
        <v>930</v>
      </c>
      <c r="F246" s="15" t="s">
        <v>997</v>
      </c>
      <c r="G246" s="15" t="s">
        <v>465</v>
      </c>
      <c r="H246" s="15" t="s">
        <v>968</v>
      </c>
      <c r="I246" s="15" t="s">
        <v>1041</v>
      </c>
      <c r="J246" s="16">
        <v>43891</v>
      </c>
      <c r="K246" s="16">
        <v>43983</v>
      </c>
      <c r="L246" s="15" t="s">
        <v>156</v>
      </c>
      <c r="M246" s="15" t="s">
        <v>935</v>
      </c>
      <c r="N246" s="15" t="s">
        <v>119</v>
      </c>
      <c r="O246" s="15" t="s">
        <v>1026</v>
      </c>
      <c r="P246" s="15" t="s">
        <v>61</v>
      </c>
      <c r="Q246" s="18">
        <f t="shared" si="25"/>
        <v>1</v>
      </c>
      <c r="R246" s="18">
        <v>0.1</v>
      </c>
      <c r="S246" s="18">
        <v>0.9</v>
      </c>
      <c r="T246" s="18">
        <v>0</v>
      </c>
      <c r="U246" s="18">
        <v>0</v>
      </c>
      <c r="V246" s="18">
        <v>0</v>
      </c>
      <c r="W246" s="17" t="s">
        <v>1042</v>
      </c>
      <c r="X246" s="18">
        <v>0</v>
      </c>
      <c r="Y246" s="18" t="s">
        <v>1038</v>
      </c>
      <c r="Z246" s="17">
        <v>0</v>
      </c>
      <c r="AA246" s="18"/>
      <c r="AB246" s="18">
        <v>0</v>
      </c>
      <c r="AC246" s="18"/>
      <c r="AD246" s="18"/>
      <c r="AE246" s="18"/>
      <c r="AF246" s="18"/>
      <c r="AG246" s="18"/>
      <c r="AH246" s="18">
        <f t="shared" si="21"/>
        <v>0</v>
      </c>
      <c r="AI246" s="18">
        <f t="shared" si="22"/>
        <v>0</v>
      </c>
      <c r="AJ246" s="18">
        <f t="shared" si="23"/>
        <v>0</v>
      </c>
      <c r="AK246" s="18" t="str">
        <f t="shared" si="19"/>
        <v/>
      </c>
      <c r="AL246" s="18" t="str">
        <f t="shared" si="20"/>
        <v/>
      </c>
      <c r="AM246" s="15"/>
      <c r="AN246" s="15"/>
      <c r="AO246" s="15"/>
      <c r="AP246" s="15"/>
      <c r="AQ246" s="15" t="s">
        <v>178</v>
      </c>
      <c r="AR246" s="15" t="s">
        <v>178</v>
      </c>
      <c r="AS246" s="15"/>
      <c r="AT246" s="15"/>
      <c r="AU246" s="15" t="s">
        <v>1043</v>
      </c>
      <c r="AV246" s="15" t="s">
        <v>1044</v>
      </c>
      <c r="AW246" s="19"/>
      <c r="AX246" s="19"/>
    </row>
    <row r="247" spans="1:50" ht="45" customHeight="1" x14ac:dyDescent="0.2">
      <c r="A247" s="15">
        <v>246</v>
      </c>
      <c r="B247" s="15" t="s">
        <v>928</v>
      </c>
      <c r="C247" s="15" t="s">
        <v>1024</v>
      </c>
      <c r="D247" s="15" t="s">
        <v>52</v>
      </c>
      <c r="E247" s="15" t="s">
        <v>930</v>
      </c>
      <c r="F247" s="15" t="s">
        <v>997</v>
      </c>
      <c r="G247" s="15" t="s">
        <v>465</v>
      </c>
      <c r="H247" s="15" t="s">
        <v>968</v>
      </c>
      <c r="I247" s="15" t="s">
        <v>1045</v>
      </c>
      <c r="J247" s="16">
        <v>43922</v>
      </c>
      <c r="K247" s="16">
        <v>43983</v>
      </c>
      <c r="L247" s="15" t="s">
        <v>156</v>
      </c>
      <c r="M247" s="15" t="s">
        <v>935</v>
      </c>
      <c r="N247" s="15" t="s">
        <v>119</v>
      </c>
      <c r="O247" s="15" t="s">
        <v>1026</v>
      </c>
      <c r="P247" s="15" t="s">
        <v>61</v>
      </c>
      <c r="Q247" s="18">
        <f t="shared" si="25"/>
        <v>1</v>
      </c>
      <c r="R247" s="18">
        <v>0</v>
      </c>
      <c r="S247" s="18">
        <v>1</v>
      </c>
      <c r="T247" s="18">
        <v>0</v>
      </c>
      <c r="U247" s="18">
        <v>0</v>
      </c>
      <c r="V247" s="18">
        <v>0</v>
      </c>
      <c r="W247" s="17"/>
      <c r="X247" s="18">
        <v>0</v>
      </c>
      <c r="Y247" s="18" t="s">
        <v>1038</v>
      </c>
      <c r="Z247" s="17">
        <v>0</v>
      </c>
      <c r="AA247" s="18"/>
      <c r="AB247" s="18">
        <v>0</v>
      </c>
      <c r="AC247" s="18"/>
      <c r="AD247" s="18"/>
      <c r="AE247" s="18"/>
      <c r="AF247" s="18"/>
      <c r="AG247" s="18"/>
      <c r="AH247" s="18">
        <f t="shared" si="21"/>
        <v>0</v>
      </c>
      <c r="AI247" s="18" t="str">
        <f t="shared" si="22"/>
        <v/>
      </c>
      <c r="AJ247" s="18">
        <f t="shared" si="23"/>
        <v>0</v>
      </c>
      <c r="AK247" s="18" t="str">
        <f t="shared" si="19"/>
        <v/>
      </c>
      <c r="AL247" s="18" t="str">
        <f t="shared" si="20"/>
        <v/>
      </c>
      <c r="AM247" s="15"/>
      <c r="AN247" s="15"/>
      <c r="AO247" s="15"/>
      <c r="AP247" s="15"/>
      <c r="AQ247" s="15"/>
      <c r="AR247" s="15" t="s">
        <v>178</v>
      </c>
      <c r="AS247" s="15"/>
      <c r="AT247" s="15"/>
      <c r="AU247" s="15"/>
      <c r="AV247" s="15" t="s">
        <v>1046</v>
      </c>
      <c r="AW247" s="19"/>
      <c r="AX247" s="19"/>
    </row>
    <row r="248" spans="1:50" ht="45" customHeight="1" x14ac:dyDescent="0.2">
      <c r="A248" s="15">
        <v>247</v>
      </c>
      <c r="B248" s="15" t="s">
        <v>928</v>
      </c>
      <c r="C248" s="15" t="s">
        <v>1024</v>
      </c>
      <c r="D248" s="15" t="s">
        <v>52</v>
      </c>
      <c r="E248" s="15" t="s">
        <v>930</v>
      </c>
      <c r="F248" s="15" t="s">
        <v>997</v>
      </c>
      <c r="G248" s="15" t="s">
        <v>465</v>
      </c>
      <c r="H248" s="15" t="s">
        <v>968</v>
      </c>
      <c r="I248" s="15" t="s">
        <v>1047</v>
      </c>
      <c r="J248" s="16">
        <v>43891</v>
      </c>
      <c r="K248" s="16">
        <v>44044</v>
      </c>
      <c r="L248" s="15" t="s">
        <v>156</v>
      </c>
      <c r="M248" s="15" t="s">
        <v>935</v>
      </c>
      <c r="N248" s="15" t="s">
        <v>119</v>
      </c>
      <c r="O248" s="15" t="s">
        <v>1026</v>
      </c>
      <c r="P248" s="15" t="s">
        <v>61</v>
      </c>
      <c r="Q248" s="18">
        <f t="shared" si="25"/>
        <v>1</v>
      </c>
      <c r="R248" s="18">
        <v>0.1</v>
      </c>
      <c r="S248" s="18">
        <v>0.3</v>
      </c>
      <c r="T248" s="18">
        <v>0.6</v>
      </c>
      <c r="U248" s="18">
        <v>0</v>
      </c>
      <c r="V248" s="18">
        <v>0</v>
      </c>
      <c r="W248" s="17"/>
      <c r="X248" s="18">
        <v>0</v>
      </c>
      <c r="Y248" s="18"/>
      <c r="Z248" s="17">
        <v>0</v>
      </c>
      <c r="AA248" s="18"/>
      <c r="AB248" s="18">
        <v>0</v>
      </c>
      <c r="AC248" s="18"/>
      <c r="AD248" s="18"/>
      <c r="AE248" s="18"/>
      <c r="AF248" s="18"/>
      <c r="AG248" s="18"/>
      <c r="AH248" s="18">
        <f t="shared" si="21"/>
        <v>0</v>
      </c>
      <c r="AI248" s="18">
        <f t="shared" si="22"/>
        <v>0</v>
      </c>
      <c r="AJ248" s="18">
        <f t="shared" si="23"/>
        <v>0</v>
      </c>
      <c r="AK248" s="18">
        <f t="shared" si="19"/>
        <v>0</v>
      </c>
      <c r="AL248" s="18" t="str">
        <f t="shared" si="20"/>
        <v/>
      </c>
      <c r="AM248" s="15"/>
      <c r="AN248" s="15"/>
      <c r="AO248" s="15"/>
      <c r="AP248" s="15"/>
      <c r="AQ248" s="15" t="s">
        <v>178</v>
      </c>
      <c r="AR248" s="15" t="s">
        <v>178</v>
      </c>
      <c r="AS248" s="15"/>
      <c r="AT248" s="15"/>
      <c r="AU248" s="15" t="s">
        <v>1046</v>
      </c>
      <c r="AV248" s="15" t="s">
        <v>1046</v>
      </c>
      <c r="AW248" s="19"/>
      <c r="AX248" s="19"/>
    </row>
    <row r="249" spans="1:50" ht="45" customHeight="1" x14ac:dyDescent="0.2">
      <c r="A249" s="15">
        <v>248</v>
      </c>
      <c r="B249" s="15" t="s">
        <v>928</v>
      </c>
      <c r="C249" s="15" t="s">
        <v>1024</v>
      </c>
      <c r="D249" s="15" t="s">
        <v>52</v>
      </c>
      <c r="E249" s="15" t="s">
        <v>930</v>
      </c>
      <c r="F249" s="15" t="s">
        <v>997</v>
      </c>
      <c r="G249" s="15" t="s">
        <v>465</v>
      </c>
      <c r="H249" s="15" t="s">
        <v>968</v>
      </c>
      <c r="I249" s="15" t="s">
        <v>1048</v>
      </c>
      <c r="J249" s="16">
        <v>44044</v>
      </c>
      <c r="K249" s="16">
        <v>44196</v>
      </c>
      <c r="L249" s="15" t="s">
        <v>156</v>
      </c>
      <c r="M249" s="15" t="s">
        <v>935</v>
      </c>
      <c r="N249" s="15" t="s">
        <v>119</v>
      </c>
      <c r="O249" s="15" t="s">
        <v>1026</v>
      </c>
      <c r="P249" s="15" t="s">
        <v>61</v>
      </c>
      <c r="Q249" s="18">
        <f t="shared" si="25"/>
        <v>1</v>
      </c>
      <c r="R249" s="18">
        <v>0</v>
      </c>
      <c r="S249" s="18">
        <v>0</v>
      </c>
      <c r="T249" s="18">
        <v>0.3</v>
      </c>
      <c r="U249" s="18">
        <v>0.7</v>
      </c>
      <c r="V249" s="18">
        <v>0</v>
      </c>
      <c r="W249" s="17"/>
      <c r="X249" s="18">
        <v>0</v>
      </c>
      <c r="Y249" s="18" t="s">
        <v>1038</v>
      </c>
      <c r="Z249" s="17">
        <v>0</v>
      </c>
      <c r="AA249" s="18"/>
      <c r="AB249" s="18">
        <v>0</v>
      </c>
      <c r="AC249" s="18"/>
      <c r="AD249" s="18"/>
      <c r="AE249" s="18"/>
      <c r="AF249" s="18"/>
      <c r="AG249" s="18"/>
      <c r="AH249" s="18">
        <f t="shared" si="21"/>
        <v>0</v>
      </c>
      <c r="AI249" s="18" t="str">
        <f t="shared" si="22"/>
        <v/>
      </c>
      <c r="AJ249" s="18" t="str">
        <f t="shared" si="23"/>
        <v/>
      </c>
      <c r="AK249" s="18">
        <f t="shared" si="19"/>
        <v>0</v>
      </c>
      <c r="AL249" s="18">
        <f t="shared" si="20"/>
        <v>0</v>
      </c>
      <c r="AM249" s="15"/>
      <c r="AN249" s="15"/>
      <c r="AO249" s="15"/>
      <c r="AP249" s="15"/>
      <c r="AQ249" s="15"/>
      <c r="AR249" s="15"/>
      <c r="AS249" s="15"/>
      <c r="AT249" s="15"/>
      <c r="AU249" s="15" t="s">
        <v>1046</v>
      </c>
      <c r="AV249" s="15" t="s">
        <v>1046</v>
      </c>
      <c r="AW249" s="19"/>
      <c r="AX249" s="19"/>
    </row>
    <row r="250" spans="1:50" ht="45" customHeight="1" x14ac:dyDescent="0.2">
      <c r="A250" s="15">
        <v>249</v>
      </c>
      <c r="B250" s="15" t="s">
        <v>928</v>
      </c>
      <c r="C250" s="15" t="s">
        <v>1049</v>
      </c>
      <c r="D250" s="15" t="s">
        <v>52</v>
      </c>
      <c r="E250" s="15" t="s">
        <v>139</v>
      </c>
      <c r="F250" s="15" t="s">
        <v>1050</v>
      </c>
      <c r="G250" s="15" t="s">
        <v>465</v>
      </c>
      <c r="H250" s="15" t="s">
        <v>968</v>
      </c>
      <c r="I250" s="15" t="s">
        <v>1051</v>
      </c>
      <c r="J250" s="16">
        <v>43862</v>
      </c>
      <c r="K250" s="16">
        <v>44165</v>
      </c>
      <c r="L250" s="15" t="s">
        <v>156</v>
      </c>
      <c r="M250" s="15" t="s">
        <v>981</v>
      </c>
      <c r="N250" s="15" t="s">
        <v>119</v>
      </c>
      <c r="O250" s="15" t="s">
        <v>1052</v>
      </c>
      <c r="P250" s="15" t="s">
        <v>61</v>
      </c>
      <c r="Q250" s="18">
        <f t="shared" si="25"/>
        <v>1</v>
      </c>
      <c r="R250" s="18">
        <v>0.15</v>
      </c>
      <c r="S250" s="18">
        <v>0.4</v>
      </c>
      <c r="T250" s="18">
        <v>0.35</v>
      </c>
      <c r="U250" s="18">
        <v>0.1</v>
      </c>
      <c r="V250" s="18">
        <v>0</v>
      </c>
      <c r="W250" s="17"/>
      <c r="X250" s="18">
        <v>0.46660000000000001</v>
      </c>
      <c r="Y250" s="18" t="s">
        <v>1053</v>
      </c>
      <c r="Z250" s="17">
        <v>0</v>
      </c>
      <c r="AA250" s="18"/>
      <c r="AB250" s="18">
        <v>0</v>
      </c>
      <c r="AC250" s="18"/>
      <c r="AD250" s="18"/>
      <c r="AE250" s="18"/>
      <c r="AF250" s="18"/>
      <c r="AG250" s="18"/>
      <c r="AH250" s="18">
        <f t="shared" si="21"/>
        <v>0.46660000000000001</v>
      </c>
      <c r="AI250" s="18">
        <f t="shared" si="22"/>
        <v>0</v>
      </c>
      <c r="AJ250" s="18">
        <f t="shared" si="23"/>
        <v>1</v>
      </c>
      <c r="AK250" s="18">
        <f t="shared" si="19"/>
        <v>0</v>
      </c>
      <c r="AL250" s="18">
        <f t="shared" si="20"/>
        <v>0</v>
      </c>
      <c r="AM250" s="15"/>
      <c r="AN250" s="15"/>
      <c r="AO250" s="15"/>
      <c r="AP250" s="15"/>
      <c r="AQ250" s="15" t="s">
        <v>178</v>
      </c>
      <c r="AR250" s="15" t="s">
        <v>63</v>
      </c>
      <c r="AS250" s="15"/>
      <c r="AT250" s="15"/>
      <c r="AU250" s="15" t="s">
        <v>1046</v>
      </c>
      <c r="AV250" s="15" t="s">
        <v>1054</v>
      </c>
      <c r="AW250" s="19"/>
      <c r="AX250" s="19"/>
    </row>
    <row r="251" spans="1:50" ht="45" customHeight="1" x14ac:dyDescent="0.2">
      <c r="A251" s="15">
        <v>250</v>
      </c>
      <c r="B251" s="15" t="s">
        <v>928</v>
      </c>
      <c r="C251" s="15" t="s">
        <v>1049</v>
      </c>
      <c r="D251" s="15" t="s">
        <v>52</v>
      </c>
      <c r="E251" s="15" t="s">
        <v>139</v>
      </c>
      <c r="F251" s="15" t="s">
        <v>1050</v>
      </c>
      <c r="G251" s="15" t="s">
        <v>465</v>
      </c>
      <c r="H251" s="15" t="s">
        <v>968</v>
      </c>
      <c r="I251" s="15" t="s">
        <v>1055</v>
      </c>
      <c r="J251" s="16">
        <v>43862</v>
      </c>
      <c r="K251" s="16">
        <v>44196</v>
      </c>
      <c r="L251" s="15" t="s">
        <v>156</v>
      </c>
      <c r="M251" s="15" t="s">
        <v>981</v>
      </c>
      <c r="N251" s="15" t="s">
        <v>119</v>
      </c>
      <c r="O251" s="15" t="s">
        <v>1052</v>
      </c>
      <c r="P251" s="15" t="s">
        <v>61</v>
      </c>
      <c r="Q251" s="18">
        <f t="shared" si="25"/>
        <v>1</v>
      </c>
      <c r="R251" s="18">
        <v>7.0000000000000007E-2</v>
      </c>
      <c r="S251" s="18">
        <v>0.4</v>
      </c>
      <c r="T251" s="18">
        <v>0.35</v>
      </c>
      <c r="U251" s="18">
        <v>0.18</v>
      </c>
      <c r="V251" s="18">
        <v>0</v>
      </c>
      <c r="W251" s="18"/>
      <c r="X251" s="18">
        <v>0.32</v>
      </c>
      <c r="Y251" s="18" t="s">
        <v>1056</v>
      </c>
      <c r="Z251" s="17">
        <v>0</v>
      </c>
      <c r="AA251" s="18"/>
      <c r="AB251" s="18">
        <v>0</v>
      </c>
      <c r="AC251" s="18"/>
      <c r="AD251" s="18"/>
      <c r="AE251" s="18"/>
      <c r="AF251" s="18"/>
      <c r="AG251" s="18"/>
      <c r="AH251" s="18">
        <f t="shared" si="21"/>
        <v>0.32</v>
      </c>
      <c r="AI251" s="18">
        <f t="shared" si="22"/>
        <v>0</v>
      </c>
      <c r="AJ251" s="18">
        <f t="shared" si="23"/>
        <v>0.79999999999999993</v>
      </c>
      <c r="AK251" s="18">
        <f t="shared" si="19"/>
        <v>0</v>
      </c>
      <c r="AL251" s="18">
        <f t="shared" si="20"/>
        <v>0</v>
      </c>
      <c r="AM251" s="15"/>
      <c r="AN251" s="15"/>
      <c r="AO251" s="15"/>
      <c r="AP251" s="15"/>
      <c r="AQ251" s="15" t="s">
        <v>178</v>
      </c>
      <c r="AR251" s="15" t="s">
        <v>178</v>
      </c>
      <c r="AS251" s="15"/>
      <c r="AT251" s="15"/>
      <c r="AU251" s="15" t="s">
        <v>1046</v>
      </c>
      <c r="AV251" s="15" t="s">
        <v>1057</v>
      </c>
      <c r="AW251" s="19"/>
      <c r="AX251" s="19"/>
    </row>
    <row r="252" spans="1:50" ht="45" customHeight="1" x14ac:dyDescent="0.2">
      <c r="A252" s="15">
        <v>251</v>
      </c>
      <c r="B252" s="15" t="s">
        <v>928</v>
      </c>
      <c r="C252" s="15" t="s">
        <v>1049</v>
      </c>
      <c r="D252" s="15" t="s">
        <v>52</v>
      </c>
      <c r="E252" s="15" t="s">
        <v>139</v>
      </c>
      <c r="F252" s="15" t="s">
        <v>1050</v>
      </c>
      <c r="G252" s="15" t="s">
        <v>465</v>
      </c>
      <c r="H252" s="15" t="s">
        <v>968</v>
      </c>
      <c r="I252" s="15" t="s">
        <v>1058</v>
      </c>
      <c r="J252" s="16">
        <v>43862</v>
      </c>
      <c r="K252" s="16">
        <v>44196</v>
      </c>
      <c r="L252" s="15" t="s">
        <v>156</v>
      </c>
      <c r="M252" s="15" t="s">
        <v>970</v>
      </c>
      <c r="N252" s="15" t="s">
        <v>119</v>
      </c>
      <c r="O252" s="15" t="s">
        <v>1052</v>
      </c>
      <c r="P252" s="15" t="s">
        <v>61</v>
      </c>
      <c r="Q252" s="18">
        <f t="shared" si="25"/>
        <v>1</v>
      </c>
      <c r="R252" s="18">
        <v>7.0000000000000007E-2</v>
      </c>
      <c r="S252" s="18">
        <v>0.4</v>
      </c>
      <c r="T252" s="18">
        <v>0.35</v>
      </c>
      <c r="U252" s="18">
        <v>0.18</v>
      </c>
      <c r="V252" s="18">
        <v>0</v>
      </c>
      <c r="W252" s="18"/>
      <c r="X252" s="18">
        <v>0.2</v>
      </c>
      <c r="Y252" s="18" t="s">
        <v>1059</v>
      </c>
      <c r="Z252" s="17">
        <v>0</v>
      </c>
      <c r="AA252" s="18"/>
      <c r="AB252" s="18">
        <v>0</v>
      </c>
      <c r="AC252" s="18"/>
      <c r="AD252" s="18"/>
      <c r="AE252" s="18"/>
      <c r="AF252" s="18"/>
      <c r="AG252" s="18"/>
      <c r="AH252" s="18">
        <f t="shared" si="21"/>
        <v>0.2</v>
      </c>
      <c r="AI252" s="18">
        <f t="shared" si="22"/>
        <v>0</v>
      </c>
      <c r="AJ252" s="18">
        <f t="shared" si="23"/>
        <v>0.5</v>
      </c>
      <c r="AK252" s="18">
        <f t="shared" si="19"/>
        <v>0</v>
      </c>
      <c r="AL252" s="18">
        <f t="shared" si="20"/>
        <v>0</v>
      </c>
      <c r="AM252" s="15"/>
      <c r="AN252" s="15"/>
      <c r="AO252" s="15"/>
      <c r="AP252" s="15"/>
      <c r="AQ252" s="15" t="s">
        <v>178</v>
      </c>
      <c r="AR252" s="15" t="s">
        <v>178</v>
      </c>
      <c r="AS252" s="15"/>
      <c r="AT252" s="15"/>
      <c r="AU252" s="15" t="s">
        <v>1046</v>
      </c>
      <c r="AV252" s="15" t="s">
        <v>1060</v>
      </c>
      <c r="AW252" s="19"/>
      <c r="AX252" s="19"/>
    </row>
    <row r="253" spans="1:50" ht="45" customHeight="1" x14ac:dyDescent="0.2">
      <c r="A253" s="15">
        <v>252</v>
      </c>
      <c r="B253" s="15" t="s">
        <v>928</v>
      </c>
      <c r="C253" s="15" t="s">
        <v>1049</v>
      </c>
      <c r="D253" s="15" t="s">
        <v>52</v>
      </c>
      <c r="E253" s="15" t="s">
        <v>139</v>
      </c>
      <c r="F253" s="15" t="s">
        <v>1050</v>
      </c>
      <c r="G253" s="15" t="s">
        <v>465</v>
      </c>
      <c r="H253" s="15" t="s">
        <v>968</v>
      </c>
      <c r="I253" s="15" t="s">
        <v>1061</v>
      </c>
      <c r="J253" s="16">
        <v>43922</v>
      </c>
      <c r="K253" s="16">
        <v>44196</v>
      </c>
      <c r="L253" s="15" t="s">
        <v>156</v>
      </c>
      <c r="M253" s="15" t="s">
        <v>981</v>
      </c>
      <c r="N253" s="15" t="s">
        <v>119</v>
      </c>
      <c r="O253" s="15" t="s">
        <v>1052</v>
      </c>
      <c r="P253" s="15" t="s">
        <v>61</v>
      </c>
      <c r="Q253" s="18">
        <f t="shared" si="25"/>
        <v>1</v>
      </c>
      <c r="R253" s="18">
        <v>0</v>
      </c>
      <c r="S253" s="18">
        <v>0.3</v>
      </c>
      <c r="T253" s="18">
        <v>0.4</v>
      </c>
      <c r="U253" s="18">
        <v>0.3</v>
      </c>
      <c r="V253" s="18">
        <v>0</v>
      </c>
      <c r="W253" s="18"/>
      <c r="X253" s="18">
        <v>0.2</v>
      </c>
      <c r="Y253" s="18" t="s">
        <v>1062</v>
      </c>
      <c r="Z253" s="17">
        <v>0</v>
      </c>
      <c r="AA253" s="18"/>
      <c r="AB253" s="18">
        <v>0</v>
      </c>
      <c r="AC253" s="18"/>
      <c r="AD253" s="18"/>
      <c r="AE253" s="18"/>
      <c r="AF253" s="18"/>
      <c r="AG253" s="18"/>
      <c r="AH253" s="18">
        <f t="shared" si="21"/>
        <v>0.2</v>
      </c>
      <c r="AI253" s="18" t="str">
        <f t="shared" si="22"/>
        <v/>
      </c>
      <c r="AJ253" s="18">
        <f t="shared" si="23"/>
        <v>0.66666666666666674</v>
      </c>
      <c r="AK253" s="18">
        <f t="shared" si="19"/>
        <v>0</v>
      </c>
      <c r="AL253" s="18">
        <f t="shared" si="20"/>
        <v>0</v>
      </c>
      <c r="AM253" s="15"/>
      <c r="AN253" s="15"/>
      <c r="AO253" s="15"/>
      <c r="AP253" s="15"/>
      <c r="AQ253" s="15"/>
      <c r="AR253" s="15" t="s">
        <v>178</v>
      </c>
      <c r="AS253" s="15"/>
      <c r="AT253" s="15"/>
      <c r="AU253" s="15" t="s">
        <v>1046</v>
      </c>
      <c r="AV253" s="15" t="s">
        <v>1063</v>
      </c>
      <c r="AW253" s="19"/>
      <c r="AX253" s="19"/>
    </row>
    <row r="254" spans="1:50" ht="45" customHeight="1" x14ac:dyDescent="0.2">
      <c r="A254" s="15">
        <v>253</v>
      </c>
      <c r="B254" s="15" t="s">
        <v>1064</v>
      </c>
      <c r="C254" s="15" t="s">
        <v>1065</v>
      </c>
      <c r="D254" s="15" t="s">
        <v>52</v>
      </c>
      <c r="E254" s="15" t="s">
        <v>139</v>
      </c>
      <c r="F254" s="15" t="s">
        <v>1066</v>
      </c>
      <c r="G254" s="15" t="s">
        <v>1067</v>
      </c>
      <c r="H254" s="15" t="s">
        <v>1068</v>
      </c>
      <c r="I254" s="15" t="s">
        <v>1069</v>
      </c>
      <c r="J254" s="16">
        <v>43983</v>
      </c>
      <c r="K254" s="16">
        <v>44196</v>
      </c>
      <c r="L254" s="15" t="s">
        <v>1070</v>
      </c>
      <c r="M254" s="15" t="s">
        <v>1071</v>
      </c>
      <c r="N254" s="15" t="s">
        <v>59</v>
      </c>
      <c r="O254" s="15" t="s">
        <v>1072</v>
      </c>
      <c r="P254" s="15" t="s">
        <v>61</v>
      </c>
      <c r="Q254" s="17">
        <f t="shared" si="25"/>
        <v>4</v>
      </c>
      <c r="R254" s="17">
        <v>0</v>
      </c>
      <c r="S254" s="17">
        <v>0</v>
      </c>
      <c r="T254" s="17">
        <v>1</v>
      </c>
      <c r="U254" s="17">
        <v>3</v>
      </c>
      <c r="V254" s="17">
        <v>0</v>
      </c>
      <c r="W254" s="17"/>
      <c r="X254" s="17">
        <v>0</v>
      </c>
      <c r="Y254" s="17" t="s">
        <v>1073</v>
      </c>
      <c r="Z254" s="17">
        <v>0</v>
      </c>
      <c r="AA254" s="17"/>
      <c r="AB254" s="17">
        <v>0</v>
      </c>
      <c r="AC254" s="17"/>
      <c r="AD254" s="16"/>
      <c r="AE254" s="16"/>
      <c r="AF254" s="16"/>
      <c r="AG254" s="16"/>
      <c r="AH254" s="18">
        <f t="shared" si="21"/>
        <v>0</v>
      </c>
      <c r="AI254" s="18" t="str">
        <f t="shared" si="22"/>
        <v/>
      </c>
      <c r="AJ254" s="18" t="str">
        <f t="shared" si="23"/>
        <v/>
      </c>
      <c r="AK254" s="18">
        <f t="shared" si="19"/>
        <v>0</v>
      </c>
      <c r="AL254" s="18">
        <f t="shared" si="20"/>
        <v>0</v>
      </c>
      <c r="AM254" s="15"/>
      <c r="AN254" s="15"/>
      <c r="AO254" s="15"/>
      <c r="AP254" s="15"/>
      <c r="AQ254" s="15"/>
      <c r="AR254" s="15" t="s">
        <v>178</v>
      </c>
      <c r="AS254" s="15"/>
      <c r="AT254" s="15"/>
      <c r="AU254" s="15"/>
      <c r="AV254" s="15" t="s">
        <v>1074</v>
      </c>
      <c r="AW254" s="15"/>
      <c r="AX254" s="19"/>
    </row>
    <row r="255" spans="1:50" ht="45" customHeight="1" x14ac:dyDescent="0.2">
      <c r="A255" s="15">
        <v>254</v>
      </c>
      <c r="B255" s="15" t="s">
        <v>1064</v>
      </c>
      <c r="C255" s="15" t="s">
        <v>1065</v>
      </c>
      <c r="D255" s="15" t="s">
        <v>52</v>
      </c>
      <c r="E255" s="15" t="s">
        <v>139</v>
      </c>
      <c r="F255" s="15" t="s">
        <v>1066</v>
      </c>
      <c r="G255" s="15" t="s">
        <v>1067</v>
      </c>
      <c r="H255" s="15" t="s">
        <v>1068</v>
      </c>
      <c r="I255" s="15" t="s">
        <v>1075</v>
      </c>
      <c r="J255" s="16">
        <v>43983</v>
      </c>
      <c r="K255" s="16">
        <v>44196</v>
      </c>
      <c r="L255" s="15" t="s">
        <v>1070</v>
      </c>
      <c r="M255" s="15" t="s">
        <v>1071</v>
      </c>
      <c r="N255" s="15" t="s">
        <v>59</v>
      </c>
      <c r="O255" s="15" t="s">
        <v>1072</v>
      </c>
      <c r="P255" s="15" t="s">
        <v>61</v>
      </c>
      <c r="Q255" s="17">
        <f t="shared" si="25"/>
        <v>4</v>
      </c>
      <c r="R255" s="17">
        <v>0</v>
      </c>
      <c r="S255" s="17">
        <v>0</v>
      </c>
      <c r="T255" s="17">
        <v>1</v>
      </c>
      <c r="U255" s="17">
        <v>3</v>
      </c>
      <c r="V255" s="17">
        <v>0</v>
      </c>
      <c r="W255" s="17"/>
      <c r="X255" s="17">
        <v>0</v>
      </c>
      <c r="Y255" s="17" t="s">
        <v>1076</v>
      </c>
      <c r="Z255" s="17">
        <v>0</v>
      </c>
      <c r="AA255" s="17"/>
      <c r="AB255" s="17">
        <v>0</v>
      </c>
      <c r="AC255" s="17"/>
      <c r="AD255" s="16"/>
      <c r="AE255" s="16"/>
      <c r="AF255" s="16"/>
      <c r="AG255" s="16"/>
      <c r="AH255" s="18">
        <f t="shared" si="21"/>
        <v>0</v>
      </c>
      <c r="AI255" s="18" t="str">
        <f t="shared" si="22"/>
        <v/>
      </c>
      <c r="AJ255" s="18" t="str">
        <f t="shared" si="23"/>
        <v/>
      </c>
      <c r="AK255" s="18">
        <f t="shared" si="19"/>
        <v>0</v>
      </c>
      <c r="AL255" s="18">
        <f t="shared" si="20"/>
        <v>0</v>
      </c>
      <c r="AM255" s="15"/>
      <c r="AN255" s="15"/>
      <c r="AO255" s="15"/>
      <c r="AP255" s="15"/>
      <c r="AQ255" s="15"/>
      <c r="AR255" s="15"/>
      <c r="AS255" s="15"/>
      <c r="AT255" s="15"/>
      <c r="AU255" s="15"/>
      <c r="AV255" s="15" t="s">
        <v>1077</v>
      </c>
      <c r="AW255" s="19"/>
      <c r="AX255" s="19"/>
    </row>
    <row r="256" spans="1:50" ht="45" customHeight="1" x14ac:dyDescent="0.2">
      <c r="A256" s="15">
        <v>255</v>
      </c>
      <c r="B256" s="15" t="s">
        <v>1064</v>
      </c>
      <c r="C256" s="15" t="s">
        <v>1078</v>
      </c>
      <c r="D256" s="15" t="s">
        <v>94</v>
      </c>
      <c r="E256" s="15" t="s">
        <v>139</v>
      </c>
      <c r="F256" s="15" t="s">
        <v>183</v>
      </c>
      <c r="G256" s="15" t="s">
        <v>1067</v>
      </c>
      <c r="H256" s="15" t="s">
        <v>1068</v>
      </c>
      <c r="I256" s="15" t="s">
        <v>1079</v>
      </c>
      <c r="J256" s="16">
        <v>43983</v>
      </c>
      <c r="K256" s="16">
        <v>44165</v>
      </c>
      <c r="L256" s="15" t="s">
        <v>1080</v>
      </c>
      <c r="M256" s="15" t="s">
        <v>1071</v>
      </c>
      <c r="N256" s="15" t="s">
        <v>59</v>
      </c>
      <c r="O256" s="15" t="s">
        <v>1081</v>
      </c>
      <c r="P256" s="15" t="s">
        <v>61</v>
      </c>
      <c r="Q256" s="17">
        <f t="shared" si="25"/>
        <v>5</v>
      </c>
      <c r="R256" s="17">
        <v>0</v>
      </c>
      <c r="S256" s="17">
        <v>1</v>
      </c>
      <c r="T256" s="17">
        <v>3</v>
      </c>
      <c r="U256" s="17">
        <v>1</v>
      </c>
      <c r="V256" s="17">
        <v>0</v>
      </c>
      <c r="W256" s="17"/>
      <c r="X256" s="17">
        <v>1</v>
      </c>
      <c r="Y256" s="17" t="s">
        <v>1082</v>
      </c>
      <c r="Z256" s="17">
        <v>0</v>
      </c>
      <c r="AA256" s="17"/>
      <c r="AB256" s="17">
        <v>0</v>
      </c>
      <c r="AC256" s="17"/>
      <c r="AD256" s="16"/>
      <c r="AE256" s="16"/>
      <c r="AF256" s="16"/>
      <c r="AG256" s="16"/>
      <c r="AH256" s="18">
        <f t="shared" si="21"/>
        <v>0.2</v>
      </c>
      <c r="AI256" s="18" t="str">
        <f t="shared" si="22"/>
        <v/>
      </c>
      <c r="AJ256" s="18">
        <f t="shared" si="23"/>
        <v>1</v>
      </c>
      <c r="AK256" s="18">
        <f t="shared" si="19"/>
        <v>0</v>
      </c>
      <c r="AL256" s="18">
        <f t="shared" si="20"/>
        <v>0</v>
      </c>
      <c r="AM256" s="15"/>
      <c r="AN256" s="15"/>
      <c r="AO256" s="15"/>
      <c r="AP256" s="15"/>
      <c r="AQ256" s="15"/>
      <c r="AR256" s="15" t="s">
        <v>63</v>
      </c>
      <c r="AS256" s="15"/>
      <c r="AT256" s="15"/>
      <c r="AU256" s="15"/>
      <c r="AV256" s="15" t="s">
        <v>1083</v>
      </c>
      <c r="AW256" s="19"/>
      <c r="AX256" s="19"/>
    </row>
    <row r="257" spans="1:50" ht="45" customHeight="1" x14ac:dyDescent="0.2">
      <c r="A257" s="15">
        <v>256</v>
      </c>
      <c r="B257" s="15" t="s">
        <v>1064</v>
      </c>
      <c r="C257" s="15" t="s">
        <v>1078</v>
      </c>
      <c r="D257" s="15" t="s">
        <v>94</v>
      </c>
      <c r="E257" s="15" t="s">
        <v>139</v>
      </c>
      <c r="F257" s="15" t="s">
        <v>183</v>
      </c>
      <c r="G257" s="15" t="s">
        <v>1067</v>
      </c>
      <c r="H257" s="15" t="s">
        <v>1068</v>
      </c>
      <c r="I257" s="15" t="s">
        <v>1084</v>
      </c>
      <c r="J257" s="16">
        <v>43983</v>
      </c>
      <c r="K257" s="16">
        <v>44165</v>
      </c>
      <c r="L257" s="15" t="s">
        <v>1085</v>
      </c>
      <c r="M257" s="15" t="s">
        <v>1071</v>
      </c>
      <c r="N257" s="15" t="s">
        <v>59</v>
      </c>
      <c r="O257" s="15" t="s">
        <v>1081</v>
      </c>
      <c r="P257" s="15" t="s">
        <v>61</v>
      </c>
      <c r="Q257" s="17">
        <f t="shared" si="25"/>
        <v>5</v>
      </c>
      <c r="R257" s="17">
        <v>0</v>
      </c>
      <c r="S257" s="17">
        <v>1</v>
      </c>
      <c r="T257" s="17">
        <v>3</v>
      </c>
      <c r="U257" s="17">
        <v>1</v>
      </c>
      <c r="V257" s="17">
        <v>0</v>
      </c>
      <c r="W257" s="17"/>
      <c r="X257" s="17">
        <v>0</v>
      </c>
      <c r="Y257" s="17" t="s">
        <v>1086</v>
      </c>
      <c r="Z257" s="17">
        <v>0</v>
      </c>
      <c r="AA257" s="17"/>
      <c r="AB257" s="17">
        <v>0</v>
      </c>
      <c r="AC257" s="17"/>
      <c r="AD257" s="16"/>
      <c r="AE257" s="16"/>
      <c r="AF257" s="16"/>
      <c r="AG257" s="16"/>
      <c r="AH257" s="18">
        <f t="shared" si="21"/>
        <v>0</v>
      </c>
      <c r="AI257" s="18" t="str">
        <f t="shared" si="22"/>
        <v/>
      </c>
      <c r="AJ257" s="18">
        <f t="shared" si="23"/>
        <v>0</v>
      </c>
      <c r="AK257" s="18">
        <f t="shared" si="19"/>
        <v>0</v>
      </c>
      <c r="AL257" s="18">
        <f t="shared" si="20"/>
        <v>0</v>
      </c>
      <c r="AM257" s="15"/>
      <c r="AN257" s="15"/>
      <c r="AO257" s="15"/>
      <c r="AP257" s="15"/>
      <c r="AQ257" s="15"/>
      <c r="AR257" s="15" t="s">
        <v>63</v>
      </c>
      <c r="AS257" s="15"/>
      <c r="AT257" s="15"/>
      <c r="AU257" s="15"/>
      <c r="AV257" s="15" t="s">
        <v>1087</v>
      </c>
      <c r="AW257" s="19"/>
      <c r="AX257" s="19"/>
    </row>
    <row r="258" spans="1:50" ht="45" customHeight="1" x14ac:dyDescent="0.2">
      <c r="A258" s="15">
        <v>257</v>
      </c>
      <c r="B258" s="15" t="s">
        <v>1064</v>
      </c>
      <c r="C258" s="15" t="s">
        <v>1088</v>
      </c>
      <c r="D258" s="15" t="s">
        <v>52</v>
      </c>
      <c r="E258" s="15" t="s">
        <v>139</v>
      </c>
      <c r="F258" s="15" t="s">
        <v>1089</v>
      </c>
      <c r="G258" s="15" t="s">
        <v>1067</v>
      </c>
      <c r="H258" s="15" t="s">
        <v>1068</v>
      </c>
      <c r="I258" s="15" t="s">
        <v>1090</v>
      </c>
      <c r="J258" s="16">
        <v>44013</v>
      </c>
      <c r="K258" s="16">
        <v>44027</v>
      </c>
      <c r="L258" s="15" t="s">
        <v>1091</v>
      </c>
      <c r="M258" s="15" t="s">
        <v>1071</v>
      </c>
      <c r="N258" s="15" t="s">
        <v>119</v>
      </c>
      <c r="O258" s="15" t="s">
        <v>1092</v>
      </c>
      <c r="P258" s="15" t="s">
        <v>61</v>
      </c>
      <c r="Q258" s="18">
        <f t="shared" si="25"/>
        <v>1</v>
      </c>
      <c r="R258" s="18">
        <v>0</v>
      </c>
      <c r="S258" s="18">
        <v>0</v>
      </c>
      <c r="T258" s="18">
        <v>1</v>
      </c>
      <c r="U258" s="18">
        <v>0</v>
      </c>
      <c r="V258" s="18">
        <v>0</v>
      </c>
      <c r="W258" s="18"/>
      <c r="X258" s="18">
        <v>0</v>
      </c>
      <c r="Y258" s="18"/>
      <c r="Z258" s="17">
        <v>0</v>
      </c>
      <c r="AA258" s="18"/>
      <c r="AB258" s="18">
        <v>0</v>
      </c>
      <c r="AC258" s="18"/>
      <c r="AD258" s="18"/>
      <c r="AE258" s="18"/>
      <c r="AF258" s="16"/>
      <c r="AG258" s="18"/>
      <c r="AH258" s="18">
        <f t="shared" si="21"/>
        <v>0</v>
      </c>
      <c r="AI258" s="18" t="str">
        <f t="shared" si="22"/>
        <v/>
      </c>
      <c r="AJ258" s="18" t="str">
        <f t="shared" si="23"/>
        <v/>
      </c>
      <c r="AK258" s="18">
        <f t="shared" ref="AK258:AK321" si="26">IFERROR(IF(T258=0,"",IF((Z258/T258)&gt;1,1,(Z258/T258))),"")</f>
        <v>0</v>
      </c>
      <c r="AL258" s="18" t="str">
        <f t="shared" ref="AL258:AL321" si="27">IFERROR(IF(U258=0,"",IF((AB258/U258)&gt;1,1,(AB258/U258))),"")</f>
        <v/>
      </c>
      <c r="AM258" s="15"/>
      <c r="AN258" s="15"/>
      <c r="AO258" s="15"/>
      <c r="AP258" s="15"/>
      <c r="AQ258" s="15"/>
      <c r="AR258" s="15"/>
      <c r="AS258" s="15"/>
      <c r="AT258" s="15"/>
      <c r="AU258" s="15"/>
      <c r="AV258" s="15"/>
      <c r="AW258" s="19"/>
      <c r="AX258" s="19"/>
    </row>
    <row r="259" spans="1:50" ht="45" customHeight="1" x14ac:dyDescent="0.2">
      <c r="A259" s="15">
        <v>258</v>
      </c>
      <c r="B259" s="15" t="s">
        <v>1064</v>
      </c>
      <c r="C259" s="15" t="s">
        <v>1088</v>
      </c>
      <c r="D259" s="15" t="s">
        <v>52</v>
      </c>
      <c r="E259" s="15" t="s">
        <v>139</v>
      </c>
      <c r="F259" s="15" t="s">
        <v>1089</v>
      </c>
      <c r="G259" s="15" t="s">
        <v>1067</v>
      </c>
      <c r="H259" s="15" t="s">
        <v>1068</v>
      </c>
      <c r="I259" s="15" t="s">
        <v>1093</v>
      </c>
      <c r="J259" s="16">
        <v>44013</v>
      </c>
      <c r="K259" s="16">
        <v>44196</v>
      </c>
      <c r="L259" s="15" t="s">
        <v>1094</v>
      </c>
      <c r="M259" s="15" t="s">
        <v>1071</v>
      </c>
      <c r="N259" s="15" t="s">
        <v>119</v>
      </c>
      <c r="O259" s="15" t="s">
        <v>1092</v>
      </c>
      <c r="P259" s="15" t="s">
        <v>61</v>
      </c>
      <c r="Q259" s="18">
        <f t="shared" si="25"/>
        <v>1</v>
      </c>
      <c r="R259" s="18">
        <v>0</v>
      </c>
      <c r="S259" s="18">
        <v>0</v>
      </c>
      <c r="T259" s="18">
        <v>0.5</v>
      </c>
      <c r="U259" s="18">
        <v>0.5</v>
      </c>
      <c r="V259" s="18">
        <v>0</v>
      </c>
      <c r="W259" s="18"/>
      <c r="X259" s="18">
        <v>0</v>
      </c>
      <c r="Y259" s="18"/>
      <c r="Z259" s="17">
        <v>0</v>
      </c>
      <c r="AA259" s="18"/>
      <c r="AB259" s="18">
        <v>0</v>
      </c>
      <c r="AC259" s="18"/>
      <c r="AD259" s="18"/>
      <c r="AE259" s="18"/>
      <c r="AF259" s="16"/>
      <c r="AG259" s="18"/>
      <c r="AH259" s="18">
        <f t="shared" ref="AH259:AH322" si="28">IFERROR(IF((V259+X259+Z259+AB259)/Q259&gt;1,1,(V259+X259+Z259+AB259)/Q259),0)</f>
        <v>0</v>
      </c>
      <c r="AI259" s="18" t="str">
        <f t="shared" ref="AI259:AI322" si="29">IFERROR(IF(R259=0,"",IF((V259/R259)&gt;1,1,(V259/R259))),"")</f>
        <v/>
      </c>
      <c r="AJ259" s="18" t="str">
        <f t="shared" ref="AJ259:AJ322" si="30">IFERROR(IF(S259=0,"",IF((X259/S259)&gt;1,1,(X259/S259))),"")</f>
        <v/>
      </c>
      <c r="AK259" s="18">
        <f t="shared" si="26"/>
        <v>0</v>
      </c>
      <c r="AL259" s="18">
        <f t="shared" si="27"/>
        <v>0</v>
      </c>
      <c r="AM259" s="15"/>
      <c r="AN259" s="15"/>
      <c r="AO259" s="15"/>
      <c r="AP259" s="15"/>
      <c r="AQ259" s="15"/>
      <c r="AR259" s="15"/>
      <c r="AS259" s="15"/>
      <c r="AT259" s="15"/>
      <c r="AU259" s="15"/>
      <c r="AV259" s="15"/>
      <c r="AW259" s="19"/>
      <c r="AX259" s="19"/>
    </row>
    <row r="260" spans="1:50" ht="45" customHeight="1" x14ac:dyDescent="0.2">
      <c r="A260" s="15">
        <v>259</v>
      </c>
      <c r="B260" s="15" t="s">
        <v>1064</v>
      </c>
      <c r="C260" s="15" t="s">
        <v>1088</v>
      </c>
      <c r="D260" s="15" t="s">
        <v>52</v>
      </c>
      <c r="E260" s="15" t="s">
        <v>139</v>
      </c>
      <c r="F260" s="15" t="s">
        <v>1089</v>
      </c>
      <c r="G260" s="15" t="s">
        <v>1067</v>
      </c>
      <c r="H260" s="15" t="s">
        <v>1068</v>
      </c>
      <c r="I260" s="15" t="s">
        <v>1095</v>
      </c>
      <c r="J260" s="16">
        <v>44044</v>
      </c>
      <c r="K260" s="16">
        <v>44196</v>
      </c>
      <c r="L260" s="15" t="s">
        <v>1096</v>
      </c>
      <c r="M260" s="15" t="s">
        <v>1071</v>
      </c>
      <c r="N260" s="15" t="s">
        <v>119</v>
      </c>
      <c r="O260" s="15" t="s">
        <v>1092</v>
      </c>
      <c r="P260" s="15" t="s">
        <v>61</v>
      </c>
      <c r="Q260" s="18">
        <f t="shared" si="25"/>
        <v>1</v>
      </c>
      <c r="R260" s="18">
        <v>0</v>
      </c>
      <c r="S260" s="18">
        <v>0</v>
      </c>
      <c r="T260" s="18">
        <v>0.3</v>
      </c>
      <c r="U260" s="18">
        <v>0.7</v>
      </c>
      <c r="V260" s="18">
        <v>0</v>
      </c>
      <c r="W260" s="18"/>
      <c r="X260" s="18">
        <v>0</v>
      </c>
      <c r="Y260" s="18"/>
      <c r="Z260" s="17">
        <v>0</v>
      </c>
      <c r="AA260" s="18"/>
      <c r="AB260" s="18">
        <v>0</v>
      </c>
      <c r="AC260" s="18"/>
      <c r="AD260" s="18"/>
      <c r="AE260" s="18"/>
      <c r="AF260" s="16"/>
      <c r="AG260" s="18"/>
      <c r="AH260" s="18">
        <f t="shared" si="28"/>
        <v>0</v>
      </c>
      <c r="AI260" s="18" t="str">
        <f t="shared" si="29"/>
        <v/>
      </c>
      <c r="AJ260" s="18" t="str">
        <f t="shared" si="30"/>
        <v/>
      </c>
      <c r="AK260" s="18">
        <f t="shared" si="26"/>
        <v>0</v>
      </c>
      <c r="AL260" s="18">
        <f t="shared" si="27"/>
        <v>0</v>
      </c>
      <c r="AM260" s="15"/>
      <c r="AN260" s="15"/>
      <c r="AO260" s="15"/>
      <c r="AP260" s="15"/>
      <c r="AQ260" s="15"/>
      <c r="AR260" s="15"/>
      <c r="AS260" s="15"/>
      <c r="AT260" s="15"/>
      <c r="AU260" s="15"/>
      <c r="AV260" s="15"/>
      <c r="AW260" s="19"/>
      <c r="AX260" s="19"/>
    </row>
    <row r="261" spans="1:50" ht="45" customHeight="1" x14ac:dyDescent="0.2">
      <c r="A261" s="15">
        <v>260</v>
      </c>
      <c r="B261" s="15" t="s">
        <v>1064</v>
      </c>
      <c r="C261" s="15" t="s">
        <v>1088</v>
      </c>
      <c r="D261" s="15" t="s">
        <v>52</v>
      </c>
      <c r="E261" s="15" t="s">
        <v>139</v>
      </c>
      <c r="F261" s="15" t="s">
        <v>1089</v>
      </c>
      <c r="G261" s="15" t="s">
        <v>1067</v>
      </c>
      <c r="H261" s="15" t="s">
        <v>1068</v>
      </c>
      <c r="I261" s="15" t="s">
        <v>1097</v>
      </c>
      <c r="J261" s="16">
        <v>44013</v>
      </c>
      <c r="K261" s="16">
        <v>44196</v>
      </c>
      <c r="L261" s="15" t="s">
        <v>1098</v>
      </c>
      <c r="M261" s="15" t="s">
        <v>1071</v>
      </c>
      <c r="N261" s="15" t="s">
        <v>119</v>
      </c>
      <c r="O261" s="15" t="s">
        <v>1092</v>
      </c>
      <c r="P261" s="15" t="s">
        <v>61</v>
      </c>
      <c r="Q261" s="18">
        <f t="shared" si="25"/>
        <v>1</v>
      </c>
      <c r="R261" s="18">
        <v>0</v>
      </c>
      <c r="S261" s="18">
        <v>0</v>
      </c>
      <c r="T261" s="18">
        <v>0.5</v>
      </c>
      <c r="U261" s="18">
        <v>0.5</v>
      </c>
      <c r="V261" s="18">
        <v>0</v>
      </c>
      <c r="W261" s="18"/>
      <c r="X261" s="18">
        <v>0</v>
      </c>
      <c r="Y261" s="18"/>
      <c r="Z261" s="17">
        <v>0</v>
      </c>
      <c r="AA261" s="18"/>
      <c r="AB261" s="18">
        <v>0</v>
      </c>
      <c r="AC261" s="18"/>
      <c r="AD261" s="18"/>
      <c r="AE261" s="18"/>
      <c r="AF261" s="16"/>
      <c r="AG261" s="18"/>
      <c r="AH261" s="18">
        <f t="shared" si="28"/>
        <v>0</v>
      </c>
      <c r="AI261" s="18" t="str">
        <f t="shared" si="29"/>
        <v/>
      </c>
      <c r="AJ261" s="18" t="str">
        <f t="shared" si="30"/>
        <v/>
      </c>
      <c r="AK261" s="18">
        <f t="shared" si="26"/>
        <v>0</v>
      </c>
      <c r="AL261" s="18">
        <f t="shared" si="27"/>
        <v>0</v>
      </c>
      <c r="AM261" s="15"/>
      <c r="AN261" s="15"/>
      <c r="AO261" s="15"/>
      <c r="AP261" s="15"/>
      <c r="AQ261" s="15"/>
      <c r="AR261" s="15"/>
      <c r="AS261" s="15"/>
      <c r="AT261" s="15"/>
      <c r="AU261" s="15"/>
      <c r="AV261" s="15"/>
      <c r="AW261" s="19"/>
      <c r="AX261" s="19"/>
    </row>
    <row r="262" spans="1:50" ht="45" customHeight="1" x14ac:dyDescent="0.2">
      <c r="A262" s="15">
        <v>261</v>
      </c>
      <c r="B262" s="15" t="s">
        <v>1064</v>
      </c>
      <c r="C262" s="15" t="s">
        <v>1088</v>
      </c>
      <c r="D262" s="15" t="s">
        <v>52</v>
      </c>
      <c r="E262" s="15" t="s">
        <v>139</v>
      </c>
      <c r="F262" s="15" t="s">
        <v>1089</v>
      </c>
      <c r="G262" s="15" t="s">
        <v>1067</v>
      </c>
      <c r="H262" s="15" t="s">
        <v>1068</v>
      </c>
      <c r="I262" s="15" t="s">
        <v>1099</v>
      </c>
      <c r="J262" s="16">
        <v>44044</v>
      </c>
      <c r="K262" s="16">
        <v>44196</v>
      </c>
      <c r="L262" s="15" t="s">
        <v>1100</v>
      </c>
      <c r="M262" s="15" t="s">
        <v>1071</v>
      </c>
      <c r="N262" s="15" t="s">
        <v>119</v>
      </c>
      <c r="O262" s="15" t="s">
        <v>1092</v>
      </c>
      <c r="P262" s="15" t="s">
        <v>61</v>
      </c>
      <c r="Q262" s="18">
        <f t="shared" si="25"/>
        <v>1</v>
      </c>
      <c r="R262" s="18">
        <v>0</v>
      </c>
      <c r="S262" s="18">
        <v>0</v>
      </c>
      <c r="T262" s="18">
        <v>0.3</v>
      </c>
      <c r="U262" s="18">
        <v>0.7</v>
      </c>
      <c r="V262" s="18">
        <v>0</v>
      </c>
      <c r="W262" s="18"/>
      <c r="X262" s="18">
        <v>0</v>
      </c>
      <c r="Y262" s="18"/>
      <c r="Z262" s="17">
        <v>0</v>
      </c>
      <c r="AA262" s="18"/>
      <c r="AB262" s="18">
        <v>0</v>
      </c>
      <c r="AC262" s="18"/>
      <c r="AD262" s="18"/>
      <c r="AE262" s="18"/>
      <c r="AF262" s="16"/>
      <c r="AG262" s="18"/>
      <c r="AH262" s="18">
        <f t="shared" si="28"/>
        <v>0</v>
      </c>
      <c r="AI262" s="18" t="str">
        <f t="shared" si="29"/>
        <v/>
      </c>
      <c r="AJ262" s="18" t="str">
        <f t="shared" si="30"/>
        <v/>
      </c>
      <c r="AK262" s="18">
        <f t="shared" si="26"/>
        <v>0</v>
      </c>
      <c r="AL262" s="18">
        <f t="shared" si="27"/>
        <v>0</v>
      </c>
      <c r="AM262" s="15"/>
      <c r="AN262" s="15"/>
      <c r="AO262" s="15"/>
      <c r="AP262" s="15"/>
      <c r="AQ262" s="15"/>
      <c r="AR262" s="15"/>
      <c r="AS262" s="15"/>
      <c r="AT262" s="15"/>
      <c r="AU262" s="15"/>
      <c r="AV262" s="15"/>
      <c r="AW262" s="19"/>
      <c r="AX262" s="19"/>
    </row>
    <row r="263" spans="1:50" ht="45" customHeight="1" x14ac:dyDescent="0.2">
      <c r="A263" s="15">
        <v>262</v>
      </c>
      <c r="B263" s="15" t="s">
        <v>1064</v>
      </c>
      <c r="C263" s="15" t="s">
        <v>1101</v>
      </c>
      <c r="D263" s="15" t="s">
        <v>52</v>
      </c>
      <c r="E263" s="15" t="s">
        <v>139</v>
      </c>
      <c r="F263" s="15" t="s">
        <v>1102</v>
      </c>
      <c r="G263" s="15" t="s">
        <v>1067</v>
      </c>
      <c r="H263" s="15" t="s">
        <v>1068</v>
      </c>
      <c r="I263" s="15" t="s">
        <v>1103</v>
      </c>
      <c r="J263" s="16">
        <v>43891</v>
      </c>
      <c r="K263" s="16">
        <v>44012</v>
      </c>
      <c r="L263" s="15" t="s">
        <v>1104</v>
      </c>
      <c r="M263" s="15" t="s">
        <v>1071</v>
      </c>
      <c r="N263" s="15" t="s">
        <v>59</v>
      </c>
      <c r="O263" s="15" t="s">
        <v>1105</v>
      </c>
      <c r="P263" s="15" t="s">
        <v>61</v>
      </c>
      <c r="Q263" s="17">
        <f t="shared" si="25"/>
        <v>1</v>
      </c>
      <c r="R263" s="17">
        <v>0</v>
      </c>
      <c r="S263" s="17">
        <v>1</v>
      </c>
      <c r="T263" s="17">
        <v>0</v>
      </c>
      <c r="U263" s="17">
        <v>0</v>
      </c>
      <c r="V263" s="17">
        <v>0</v>
      </c>
      <c r="W263" s="17"/>
      <c r="X263" s="17">
        <v>1</v>
      </c>
      <c r="Y263" s="17" t="s">
        <v>1106</v>
      </c>
      <c r="Z263" s="17">
        <v>0</v>
      </c>
      <c r="AA263" s="17"/>
      <c r="AB263" s="17">
        <v>0</v>
      </c>
      <c r="AC263" s="17"/>
      <c r="AD263" s="16"/>
      <c r="AE263" s="16"/>
      <c r="AF263" s="16"/>
      <c r="AG263" s="16"/>
      <c r="AH263" s="18">
        <f t="shared" si="28"/>
        <v>1</v>
      </c>
      <c r="AI263" s="18" t="str">
        <f t="shared" si="29"/>
        <v/>
      </c>
      <c r="AJ263" s="18">
        <f t="shared" si="30"/>
        <v>1</v>
      </c>
      <c r="AK263" s="18" t="str">
        <f t="shared" si="26"/>
        <v/>
      </c>
      <c r="AL263" s="18" t="str">
        <f t="shared" si="27"/>
        <v/>
      </c>
      <c r="AM263" s="15"/>
      <c r="AN263" s="15"/>
      <c r="AO263" s="15"/>
      <c r="AP263" s="15"/>
      <c r="AQ263" s="15"/>
      <c r="AR263" s="15" t="s">
        <v>63</v>
      </c>
      <c r="AS263" s="15"/>
      <c r="AT263" s="15"/>
      <c r="AU263" s="15"/>
      <c r="AV263" s="15" t="s">
        <v>1107</v>
      </c>
      <c r="AW263" s="19"/>
      <c r="AX263" s="19"/>
    </row>
    <row r="264" spans="1:50" ht="45" customHeight="1" x14ac:dyDescent="0.2">
      <c r="A264" s="15">
        <v>263</v>
      </c>
      <c r="B264" s="15" t="s">
        <v>1064</v>
      </c>
      <c r="C264" s="15" t="s">
        <v>1101</v>
      </c>
      <c r="D264" s="15" t="s">
        <v>52</v>
      </c>
      <c r="E264" s="15" t="s">
        <v>139</v>
      </c>
      <c r="F264" s="15" t="s">
        <v>1102</v>
      </c>
      <c r="G264" s="15" t="s">
        <v>1067</v>
      </c>
      <c r="H264" s="15" t="s">
        <v>1068</v>
      </c>
      <c r="I264" s="15" t="s">
        <v>1108</v>
      </c>
      <c r="J264" s="16">
        <v>43891</v>
      </c>
      <c r="K264" s="16">
        <v>44195</v>
      </c>
      <c r="L264" s="15" t="s">
        <v>1109</v>
      </c>
      <c r="M264" s="15" t="s">
        <v>1071</v>
      </c>
      <c r="N264" s="15" t="s">
        <v>59</v>
      </c>
      <c r="O264" s="15" t="s">
        <v>1105</v>
      </c>
      <c r="P264" s="15" t="s">
        <v>61</v>
      </c>
      <c r="Q264" s="17">
        <f t="shared" si="25"/>
        <v>2</v>
      </c>
      <c r="R264" s="17">
        <v>0</v>
      </c>
      <c r="S264" s="17">
        <v>0</v>
      </c>
      <c r="T264" s="17">
        <v>0</v>
      </c>
      <c r="U264" s="17">
        <v>2</v>
      </c>
      <c r="V264" s="17">
        <v>0</v>
      </c>
      <c r="W264" s="17"/>
      <c r="X264" s="17">
        <v>0</v>
      </c>
      <c r="Y264" s="17" t="s">
        <v>1110</v>
      </c>
      <c r="Z264" s="17">
        <v>0</v>
      </c>
      <c r="AA264" s="17"/>
      <c r="AB264" s="17">
        <v>0</v>
      </c>
      <c r="AC264" s="17"/>
      <c r="AD264" s="16"/>
      <c r="AE264" s="16"/>
      <c r="AF264" s="16"/>
      <c r="AG264" s="16"/>
      <c r="AH264" s="18">
        <f t="shared" si="28"/>
        <v>0</v>
      </c>
      <c r="AI264" s="18" t="str">
        <f t="shared" si="29"/>
        <v/>
      </c>
      <c r="AJ264" s="18" t="str">
        <f t="shared" si="30"/>
        <v/>
      </c>
      <c r="AK264" s="18" t="str">
        <f t="shared" si="26"/>
        <v/>
      </c>
      <c r="AL264" s="18">
        <f t="shared" si="27"/>
        <v>0</v>
      </c>
      <c r="AM264" s="15"/>
      <c r="AN264" s="15"/>
      <c r="AO264" s="15"/>
      <c r="AP264" s="15"/>
      <c r="AQ264" s="15"/>
      <c r="AR264" s="15"/>
      <c r="AS264" s="15"/>
      <c r="AT264" s="15"/>
      <c r="AU264" s="15"/>
      <c r="AV264" s="15" t="s">
        <v>1111</v>
      </c>
      <c r="AW264" s="19"/>
      <c r="AX264" s="19"/>
    </row>
    <row r="265" spans="1:50" ht="45" customHeight="1" x14ac:dyDescent="0.2">
      <c r="A265" s="15">
        <v>264</v>
      </c>
      <c r="B265" s="15" t="s">
        <v>1064</v>
      </c>
      <c r="C265" s="15" t="s">
        <v>1101</v>
      </c>
      <c r="D265" s="15" t="s">
        <v>52</v>
      </c>
      <c r="E265" s="15" t="s">
        <v>139</v>
      </c>
      <c r="F265" s="15" t="s">
        <v>1102</v>
      </c>
      <c r="G265" s="15" t="s">
        <v>1067</v>
      </c>
      <c r="H265" s="15" t="s">
        <v>1068</v>
      </c>
      <c r="I265" s="15" t="s">
        <v>1112</v>
      </c>
      <c r="J265" s="16">
        <v>43922</v>
      </c>
      <c r="K265" s="16">
        <v>44195</v>
      </c>
      <c r="L265" s="15" t="s">
        <v>1113</v>
      </c>
      <c r="M265" s="15" t="s">
        <v>1071</v>
      </c>
      <c r="N265" s="15" t="s">
        <v>59</v>
      </c>
      <c r="O265" s="15" t="s">
        <v>1105</v>
      </c>
      <c r="P265" s="15" t="s">
        <v>61</v>
      </c>
      <c r="Q265" s="17">
        <f t="shared" si="25"/>
        <v>15</v>
      </c>
      <c r="R265" s="17">
        <v>0</v>
      </c>
      <c r="S265" s="17">
        <v>0</v>
      </c>
      <c r="T265" s="17">
        <v>0</v>
      </c>
      <c r="U265" s="17">
        <v>15</v>
      </c>
      <c r="V265" s="17">
        <v>0</v>
      </c>
      <c r="W265" s="17"/>
      <c r="X265" s="17">
        <v>15</v>
      </c>
      <c r="Y265" s="17" t="s">
        <v>1114</v>
      </c>
      <c r="Z265" s="17">
        <v>0</v>
      </c>
      <c r="AA265" s="17"/>
      <c r="AB265" s="17">
        <v>0</v>
      </c>
      <c r="AC265" s="17"/>
      <c r="AD265" s="16"/>
      <c r="AE265" s="16"/>
      <c r="AF265" s="16"/>
      <c r="AG265" s="16"/>
      <c r="AH265" s="18">
        <f t="shared" si="28"/>
        <v>1</v>
      </c>
      <c r="AI265" s="18" t="str">
        <f t="shared" si="29"/>
        <v/>
      </c>
      <c r="AJ265" s="18" t="str">
        <f t="shared" si="30"/>
        <v/>
      </c>
      <c r="AK265" s="18" t="str">
        <f t="shared" si="26"/>
        <v/>
      </c>
      <c r="AL265" s="18">
        <f t="shared" si="27"/>
        <v>0</v>
      </c>
      <c r="AM265" s="15"/>
      <c r="AN265" s="15"/>
      <c r="AO265" s="15"/>
      <c r="AP265" s="15"/>
      <c r="AQ265" s="15"/>
      <c r="AR265" s="15" t="s">
        <v>63</v>
      </c>
      <c r="AS265" s="15"/>
      <c r="AT265" s="15"/>
      <c r="AU265" s="15"/>
      <c r="AV265" s="15" t="s">
        <v>1115</v>
      </c>
      <c r="AW265" s="19"/>
      <c r="AX265" s="19"/>
    </row>
    <row r="266" spans="1:50" ht="45" customHeight="1" x14ac:dyDescent="0.2">
      <c r="A266" s="15">
        <v>265</v>
      </c>
      <c r="B266" s="15" t="s">
        <v>1064</v>
      </c>
      <c r="C266" s="15" t="s">
        <v>1101</v>
      </c>
      <c r="D266" s="15" t="s">
        <v>52</v>
      </c>
      <c r="E266" s="15" t="s">
        <v>139</v>
      </c>
      <c r="F266" s="15" t="s">
        <v>1102</v>
      </c>
      <c r="G266" s="15" t="s">
        <v>1067</v>
      </c>
      <c r="H266" s="15" t="s">
        <v>1068</v>
      </c>
      <c r="I266" s="15" t="s">
        <v>1116</v>
      </c>
      <c r="J266" s="16">
        <v>43891</v>
      </c>
      <c r="K266" s="16">
        <v>44195</v>
      </c>
      <c r="L266" s="15" t="s">
        <v>1117</v>
      </c>
      <c r="M266" s="15" t="s">
        <v>1071</v>
      </c>
      <c r="N266" s="15" t="s">
        <v>59</v>
      </c>
      <c r="O266" s="15" t="s">
        <v>1105</v>
      </c>
      <c r="P266" s="15" t="s">
        <v>61</v>
      </c>
      <c r="Q266" s="17">
        <f t="shared" si="25"/>
        <v>1</v>
      </c>
      <c r="R266" s="17">
        <v>0</v>
      </c>
      <c r="S266" s="17">
        <v>0</v>
      </c>
      <c r="T266" s="17">
        <v>0</v>
      </c>
      <c r="U266" s="17">
        <v>1</v>
      </c>
      <c r="V266" s="17">
        <v>0</v>
      </c>
      <c r="W266" s="17"/>
      <c r="X266" s="17">
        <v>0</v>
      </c>
      <c r="Y266" s="17" t="s">
        <v>1118</v>
      </c>
      <c r="Z266" s="17">
        <v>0</v>
      </c>
      <c r="AA266" s="17"/>
      <c r="AB266" s="17">
        <v>0</v>
      </c>
      <c r="AC266" s="17"/>
      <c r="AD266" s="16"/>
      <c r="AE266" s="16"/>
      <c r="AF266" s="16"/>
      <c r="AG266" s="16"/>
      <c r="AH266" s="18">
        <f t="shared" si="28"/>
        <v>0</v>
      </c>
      <c r="AI266" s="18" t="str">
        <f t="shared" si="29"/>
        <v/>
      </c>
      <c r="AJ266" s="18" t="str">
        <f t="shared" si="30"/>
        <v/>
      </c>
      <c r="AK266" s="18" t="str">
        <f t="shared" si="26"/>
        <v/>
      </c>
      <c r="AL266" s="18">
        <f t="shared" si="27"/>
        <v>0</v>
      </c>
      <c r="AM266" s="15"/>
      <c r="AN266" s="15"/>
      <c r="AO266" s="15"/>
      <c r="AP266" s="15"/>
      <c r="AQ266" s="15"/>
      <c r="AR266" s="15"/>
      <c r="AS266" s="15"/>
      <c r="AT266" s="15"/>
      <c r="AU266" s="15"/>
      <c r="AV266" s="15" t="s">
        <v>1119</v>
      </c>
      <c r="AW266" s="19"/>
      <c r="AX266" s="19"/>
    </row>
    <row r="267" spans="1:50" ht="45" customHeight="1" x14ac:dyDescent="0.2">
      <c r="A267" s="15">
        <v>266</v>
      </c>
      <c r="B267" s="15" t="s">
        <v>1064</v>
      </c>
      <c r="C267" s="15" t="s">
        <v>1101</v>
      </c>
      <c r="D267" s="15" t="s">
        <v>52</v>
      </c>
      <c r="E267" s="15" t="s">
        <v>139</v>
      </c>
      <c r="F267" s="15" t="s">
        <v>1102</v>
      </c>
      <c r="G267" s="15" t="s">
        <v>1067</v>
      </c>
      <c r="H267" s="15" t="s">
        <v>1068</v>
      </c>
      <c r="I267" s="15" t="s">
        <v>1120</v>
      </c>
      <c r="J267" s="16">
        <v>43922</v>
      </c>
      <c r="K267" s="16">
        <v>44165</v>
      </c>
      <c r="L267" s="15" t="s">
        <v>1121</v>
      </c>
      <c r="M267" s="15" t="s">
        <v>1071</v>
      </c>
      <c r="N267" s="15" t="s">
        <v>59</v>
      </c>
      <c r="O267" s="15" t="s">
        <v>1105</v>
      </c>
      <c r="P267" s="15" t="s">
        <v>61</v>
      </c>
      <c r="Q267" s="17">
        <f t="shared" si="25"/>
        <v>1</v>
      </c>
      <c r="R267" s="17">
        <v>0</v>
      </c>
      <c r="S267" s="17">
        <v>0</v>
      </c>
      <c r="T267" s="17">
        <v>0</v>
      </c>
      <c r="U267" s="17">
        <v>1</v>
      </c>
      <c r="V267" s="17">
        <v>0</v>
      </c>
      <c r="W267" s="17"/>
      <c r="X267" s="17">
        <v>0</v>
      </c>
      <c r="Y267" s="17" t="s">
        <v>1122</v>
      </c>
      <c r="Z267" s="17">
        <v>0</v>
      </c>
      <c r="AA267" s="17"/>
      <c r="AB267" s="17">
        <v>0</v>
      </c>
      <c r="AC267" s="17"/>
      <c r="AD267" s="16"/>
      <c r="AE267" s="16"/>
      <c r="AF267" s="16"/>
      <c r="AG267" s="16"/>
      <c r="AH267" s="18">
        <f t="shared" si="28"/>
        <v>0</v>
      </c>
      <c r="AI267" s="18" t="str">
        <f t="shared" si="29"/>
        <v/>
      </c>
      <c r="AJ267" s="18" t="str">
        <f t="shared" si="30"/>
        <v/>
      </c>
      <c r="AK267" s="18" t="str">
        <f t="shared" si="26"/>
        <v/>
      </c>
      <c r="AL267" s="18">
        <f t="shared" si="27"/>
        <v>0</v>
      </c>
      <c r="AM267" s="15"/>
      <c r="AN267" s="15"/>
      <c r="AO267" s="15"/>
      <c r="AP267" s="15"/>
      <c r="AQ267" s="15"/>
      <c r="AR267" s="15"/>
      <c r="AS267" s="15"/>
      <c r="AT267" s="15"/>
      <c r="AU267" s="15"/>
      <c r="AV267" s="15" t="s">
        <v>1123</v>
      </c>
      <c r="AW267" s="19"/>
      <c r="AX267" s="19"/>
    </row>
    <row r="268" spans="1:50" ht="45" customHeight="1" x14ac:dyDescent="0.2">
      <c r="A268" s="15">
        <v>267</v>
      </c>
      <c r="B268" s="15" t="s">
        <v>1064</v>
      </c>
      <c r="C268" s="15" t="s">
        <v>1124</v>
      </c>
      <c r="D268" s="15" t="s">
        <v>52</v>
      </c>
      <c r="E268" s="15" t="s">
        <v>139</v>
      </c>
      <c r="F268" s="15" t="s">
        <v>183</v>
      </c>
      <c r="G268" s="15" t="s">
        <v>1067</v>
      </c>
      <c r="H268" s="15" t="s">
        <v>1068</v>
      </c>
      <c r="I268" s="15" t="s">
        <v>1125</v>
      </c>
      <c r="J268" s="16">
        <v>43862</v>
      </c>
      <c r="K268" s="16">
        <v>44195</v>
      </c>
      <c r="L268" s="15" t="s">
        <v>1126</v>
      </c>
      <c r="M268" s="15" t="s">
        <v>1071</v>
      </c>
      <c r="N268" s="15" t="s">
        <v>59</v>
      </c>
      <c r="O268" s="15" t="s">
        <v>1127</v>
      </c>
      <c r="P268" s="15" t="s">
        <v>61</v>
      </c>
      <c r="Q268" s="17">
        <f t="shared" si="25"/>
        <v>8</v>
      </c>
      <c r="R268" s="17">
        <v>1</v>
      </c>
      <c r="S268" s="17">
        <v>0</v>
      </c>
      <c r="T268" s="17">
        <v>7</v>
      </c>
      <c r="U268" s="17">
        <v>0</v>
      </c>
      <c r="V268" s="17">
        <v>0</v>
      </c>
      <c r="W268" s="17"/>
      <c r="X268" s="17">
        <v>2</v>
      </c>
      <c r="Y268" s="17" t="s">
        <v>1128</v>
      </c>
      <c r="Z268" s="17">
        <v>0</v>
      </c>
      <c r="AA268" s="17"/>
      <c r="AB268" s="17">
        <v>0</v>
      </c>
      <c r="AC268" s="17"/>
      <c r="AD268" s="16"/>
      <c r="AE268" s="16"/>
      <c r="AF268" s="16"/>
      <c r="AG268" s="16"/>
      <c r="AH268" s="18">
        <f t="shared" si="28"/>
        <v>0.25</v>
      </c>
      <c r="AI268" s="18">
        <f t="shared" si="29"/>
        <v>0</v>
      </c>
      <c r="AJ268" s="18" t="str">
        <f t="shared" si="30"/>
        <v/>
      </c>
      <c r="AK268" s="18">
        <f t="shared" si="26"/>
        <v>0</v>
      </c>
      <c r="AL268" s="18" t="str">
        <f t="shared" si="27"/>
        <v/>
      </c>
      <c r="AM268" s="15"/>
      <c r="AN268" s="15"/>
      <c r="AO268" s="15"/>
      <c r="AP268" s="15"/>
      <c r="AQ268" s="15" t="s">
        <v>178</v>
      </c>
      <c r="AR268" s="15" t="s">
        <v>63</v>
      </c>
      <c r="AS268" s="15"/>
      <c r="AT268" s="15"/>
      <c r="AU268" s="15" t="s">
        <v>1129</v>
      </c>
      <c r="AV268" s="15" t="s">
        <v>1130</v>
      </c>
      <c r="AW268" s="19"/>
      <c r="AX268" s="19"/>
    </row>
    <row r="269" spans="1:50" ht="45" customHeight="1" x14ac:dyDescent="0.2">
      <c r="A269" s="15">
        <v>268</v>
      </c>
      <c r="B269" s="15" t="s">
        <v>1064</v>
      </c>
      <c r="C269" s="15" t="s">
        <v>1124</v>
      </c>
      <c r="D269" s="15" t="s">
        <v>52</v>
      </c>
      <c r="E269" s="15" t="s">
        <v>139</v>
      </c>
      <c r="F269" s="15" t="s">
        <v>183</v>
      </c>
      <c r="G269" s="15" t="s">
        <v>1067</v>
      </c>
      <c r="H269" s="15" t="s">
        <v>1068</v>
      </c>
      <c r="I269" s="15" t="s">
        <v>1131</v>
      </c>
      <c r="J269" s="16">
        <v>43922</v>
      </c>
      <c r="K269" s="16">
        <v>44195</v>
      </c>
      <c r="L269" s="15" t="s">
        <v>1132</v>
      </c>
      <c r="M269" s="15" t="s">
        <v>1071</v>
      </c>
      <c r="N269" s="15" t="s">
        <v>59</v>
      </c>
      <c r="O269" s="15" t="s">
        <v>1127</v>
      </c>
      <c r="P269" s="15" t="s">
        <v>61</v>
      </c>
      <c r="Q269" s="17">
        <f t="shared" si="25"/>
        <v>8</v>
      </c>
      <c r="R269" s="17">
        <v>0</v>
      </c>
      <c r="S269" s="17">
        <v>1</v>
      </c>
      <c r="T269" s="17">
        <v>0</v>
      </c>
      <c r="U269" s="17">
        <v>7</v>
      </c>
      <c r="V269" s="17">
        <v>0</v>
      </c>
      <c r="W269" s="17"/>
      <c r="X269" s="17">
        <v>1</v>
      </c>
      <c r="Y269" s="17" t="s">
        <v>1133</v>
      </c>
      <c r="Z269" s="17">
        <v>0</v>
      </c>
      <c r="AA269" s="17"/>
      <c r="AB269" s="17">
        <v>0</v>
      </c>
      <c r="AC269" s="17"/>
      <c r="AD269" s="16"/>
      <c r="AE269" s="16"/>
      <c r="AF269" s="16"/>
      <c r="AG269" s="16"/>
      <c r="AH269" s="18">
        <f t="shared" si="28"/>
        <v>0.125</v>
      </c>
      <c r="AI269" s="18" t="str">
        <f t="shared" si="29"/>
        <v/>
      </c>
      <c r="AJ269" s="18">
        <f t="shared" si="30"/>
        <v>1</v>
      </c>
      <c r="AK269" s="18" t="str">
        <f t="shared" si="26"/>
        <v/>
      </c>
      <c r="AL269" s="18">
        <f t="shared" si="27"/>
        <v>0</v>
      </c>
      <c r="AM269" s="15"/>
      <c r="AN269" s="15"/>
      <c r="AO269" s="15"/>
      <c r="AP269" s="15"/>
      <c r="AQ269" s="15" t="s">
        <v>178</v>
      </c>
      <c r="AR269" s="15" t="s">
        <v>63</v>
      </c>
      <c r="AS269" s="15"/>
      <c r="AT269" s="15"/>
      <c r="AU269" s="15" t="s">
        <v>1129</v>
      </c>
      <c r="AV269" s="15" t="s">
        <v>1134</v>
      </c>
      <c r="AW269" s="19"/>
      <c r="AX269" s="19"/>
    </row>
    <row r="270" spans="1:50" ht="45" customHeight="1" x14ac:dyDescent="0.2">
      <c r="A270" s="15">
        <v>269</v>
      </c>
      <c r="B270" s="15" t="s">
        <v>1064</v>
      </c>
      <c r="C270" s="15" t="s">
        <v>1124</v>
      </c>
      <c r="D270" s="15" t="s">
        <v>52</v>
      </c>
      <c r="E270" s="15" t="s">
        <v>139</v>
      </c>
      <c r="F270" s="15" t="s">
        <v>183</v>
      </c>
      <c r="G270" s="15" t="s">
        <v>1067</v>
      </c>
      <c r="H270" s="15" t="s">
        <v>1068</v>
      </c>
      <c r="I270" s="15" t="s">
        <v>1135</v>
      </c>
      <c r="J270" s="16">
        <v>43952</v>
      </c>
      <c r="K270" s="16">
        <v>44195</v>
      </c>
      <c r="L270" s="15" t="s">
        <v>1136</v>
      </c>
      <c r="M270" s="15" t="s">
        <v>1071</v>
      </c>
      <c r="N270" s="15" t="s">
        <v>59</v>
      </c>
      <c r="O270" s="15" t="s">
        <v>1127</v>
      </c>
      <c r="P270" s="15" t="s">
        <v>61</v>
      </c>
      <c r="Q270" s="17">
        <f t="shared" si="25"/>
        <v>8</v>
      </c>
      <c r="R270" s="17">
        <v>0</v>
      </c>
      <c r="S270" s="17">
        <v>1</v>
      </c>
      <c r="T270" s="17">
        <v>0</v>
      </c>
      <c r="U270" s="17">
        <v>7</v>
      </c>
      <c r="V270" s="17">
        <v>0</v>
      </c>
      <c r="W270" s="17"/>
      <c r="X270" s="17">
        <v>1</v>
      </c>
      <c r="Y270" s="17" t="s">
        <v>1137</v>
      </c>
      <c r="Z270" s="17">
        <v>0</v>
      </c>
      <c r="AA270" s="17"/>
      <c r="AB270" s="17">
        <v>0</v>
      </c>
      <c r="AC270" s="17"/>
      <c r="AD270" s="16"/>
      <c r="AE270" s="16"/>
      <c r="AF270" s="16"/>
      <c r="AG270" s="16"/>
      <c r="AH270" s="18">
        <f t="shared" si="28"/>
        <v>0.125</v>
      </c>
      <c r="AI270" s="18" t="str">
        <f t="shared" si="29"/>
        <v/>
      </c>
      <c r="AJ270" s="18">
        <f t="shared" si="30"/>
        <v>1</v>
      </c>
      <c r="AK270" s="18" t="str">
        <f t="shared" si="26"/>
        <v/>
      </c>
      <c r="AL270" s="18">
        <f t="shared" si="27"/>
        <v>0</v>
      </c>
      <c r="AM270" s="15"/>
      <c r="AN270" s="15"/>
      <c r="AO270" s="15"/>
      <c r="AP270" s="15"/>
      <c r="AQ270" s="15" t="s">
        <v>178</v>
      </c>
      <c r="AR270" s="15" t="s">
        <v>63</v>
      </c>
      <c r="AS270" s="15"/>
      <c r="AT270" s="15"/>
      <c r="AU270" s="15" t="s">
        <v>1129</v>
      </c>
      <c r="AV270" s="15" t="s">
        <v>1138</v>
      </c>
      <c r="AW270" s="19"/>
      <c r="AX270" s="19"/>
    </row>
    <row r="271" spans="1:50" ht="45" customHeight="1" x14ac:dyDescent="0.2">
      <c r="A271" s="15">
        <v>270</v>
      </c>
      <c r="B271" s="15" t="s">
        <v>1064</v>
      </c>
      <c r="C271" s="15" t="s">
        <v>1124</v>
      </c>
      <c r="D271" s="15" t="s">
        <v>52</v>
      </c>
      <c r="E271" s="15" t="s">
        <v>139</v>
      </c>
      <c r="F271" s="15" t="s">
        <v>183</v>
      </c>
      <c r="G271" s="15" t="s">
        <v>1067</v>
      </c>
      <c r="H271" s="15" t="s">
        <v>1068</v>
      </c>
      <c r="I271" s="15" t="s">
        <v>1139</v>
      </c>
      <c r="J271" s="16">
        <v>44013</v>
      </c>
      <c r="K271" s="16">
        <v>44195</v>
      </c>
      <c r="L271" s="15" t="s">
        <v>1140</v>
      </c>
      <c r="M271" s="15" t="s">
        <v>1071</v>
      </c>
      <c r="N271" s="15" t="s">
        <v>59</v>
      </c>
      <c r="O271" s="15" t="s">
        <v>1127</v>
      </c>
      <c r="P271" s="15" t="s">
        <v>61</v>
      </c>
      <c r="Q271" s="17">
        <f t="shared" si="25"/>
        <v>8</v>
      </c>
      <c r="R271" s="17">
        <v>0</v>
      </c>
      <c r="S271" s="17">
        <v>0</v>
      </c>
      <c r="T271" s="17">
        <v>1</v>
      </c>
      <c r="U271" s="17">
        <v>7</v>
      </c>
      <c r="V271" s="17">
        <v>0</v>
      </c>
      <c r="W271" s="17"/>
      <c r="X271" s="17">
        <v>0</v>
      </c>
      <c r="Y271" s="17"/>
      <c r="Z271" s="17">
        <v>0</v>
      </c>
      <c r="AA271" s="17"/>
      <c r="AB271" s="17">
        <v>0</v>
      </c>
      <c r="AC271" s="17"/>
      <c r="AD271" s="16"/>
      <c r="AE271" s="16"/>
      <c r="AF271" s="16"/>
      <c r="AG271" s="16"/>
      <c r="AH271" s="18">
        <f t="shared" si="28"/>
        <v>0</v>
      </c>
      <c r="AI271" s="18" t="str">
        <f t="shared" si="29"/>
        <v/>
      </c>
      <c r="AJ271" s="18" t="str">
        <f t="shared" si="30"/>
        <v/>
      </c>
      <c r="AK271" s="18">
        <f t="shared" si="26"/>
        <v>0</v>
      </c>
      <c r="AL271" s="18">
        <f t="shared" si="27"/>
        <v>0</v>
      </c>
      <c r="AM271" s="15"/>
      <c r="AN271" s="15"/>
      <c r="AO271" s="15"/>
      <c r="AP271" s="15"/>
      <c r="AQ271" s="15" t="s">
        <v>178</v>
      </c>
      <c r="AR271" s="15"/>
      <c r="AS271" s="15"/>
      <c r="AT271" s="15"/>
      <c r="AU271" s="15" t="s">
        <v>1129</v>
      </c>
      <c r="AV271" s="15" t="s">
        <v>1040</v>
      </c>
      <c r="AW271" s="19"/>
      <c r="AX271" s="19"/>
    </row>
    <row r="272" spans="1:50" ht="45" customHeight="1" x14ac:dyDescent="0.2">
      <c r="A272" s="15">
        <v>271</v>
      </c>
      <c r="B272" s="15" t="s">
        <v>1064</v>
      </c>
      <c r="C272" s="15" t="s">
        <v>810</v>
      </c>
      <c r="D272" s="15" t="s">
        <v>596</v>
      </c>
      <c r="E272" s="15" t="s">
        <v>112</v>
      </c>
      <c r="F272" s="15" t="s">
        <v>597</v>
      </c>
      <c r="G272" s="15" t="s">
        <v>50</v>
      </c>
      <c r="H272" s="15" t="s">
        <v>113</v>
      </c>
      <c r="I272" s="15" t="s">
        <v>264</v>
      </c>
      <c r="J272" s="16">
        <v>43952</v>
      </c>
      <c r="K272" s="16">
        <v>44074</v>
      </c>
      <c r="L272" s="15" t="s">
        <v>811</v>
      </c>
      <c r="M272" s="15" t="s">
        <v>1071</v>
      </c>
      <c r="N272" s="15" t="s">
        <v>119</v>
      </c>
      <c r="O272" s="15" t="s">
        <v>116</v>
      </c>
      <c r="P272" s="15" t="s">
        <v>2</v>
      </c>
      <c r="Q272" s="18">
        <f t="shared" si="25"/>
        <v>1</v>
      </c>
      <c r="R272" s="18">
        <v>0</v>
      </c>
      <c r="S272" s="18">
        <v>0</v>
      </c>
      <c r="T272" s="18">
        <v>1</v>
      </c>
      <c r="U272" s="18">
        <v>0</v>
      </c>
      <c r="V272" s="18">
        <v>0</v>
      </c>
      <c r="W272" s="18"/>
      <c r="X272" s="18">
        <v>0</v>
      </c>
      <c r="Y272" s="18" t="s">
        <v>1141</v>
      </c>
      <c r="Z272" s="17">
        <v>0</v>
      </c>
      <c r="AA272" s="18"/>
      <c r="AB272" s="18">
        <v>0</v>
      </c>
      <c r="AC272" s="18"/>
      <c r="AD272" s="18"/>
      <c r="AE272" s="18"/>
      <c r="AF272" s="16"/>
      <c r="AG272" s="18"/>
      <c r="AH272" s="18">
        <f t="shared" si="28"/>
        <v>0</v>
      </c>
      <c r="AI272" s="18" t="str">
        <f t="shared" si="29"/>
        <v/>
      </c>
      <c r="AJ272" s="18" t="str">
        <f t="shared" si="30"/>
        <v/>
      </c>
      <c r="AK272" s="18">
        <f t="shared" si="26"/>
        <v>0</v>
      </c>
      <c r="AL272" s="18" t="str">
        <f t="shared" si="27"/>
        <v/>
      </c>
      <c r="AM272" s="15"/>
      <c r="AN272" s="15"/>
      <c r="AO272" s="15"/>
      <c r="AP272" s="15"/>
      <c r="AQ272" s="15"/>
      <c r="AR272" s="15"/>
      <c r="AS272" s="15"/>
      <c r="AT272" s="15"/>
      <c r="AU272" s="15"/>
      <c r="AV272" s="15" t="s">
        <v>1142</v>
      </c>
      <c r="AW272" s="19"/>
      <c r="AX272" s="19"/>
    </row>
    <row r="273" spans="1:50" ht="45" customHeight="1" x14ac:dyDescent="0.2">
      <c r="A273" s="15">
        <v>272</v>
      </c>
      <c r="B273" s="15" t="s">
        <v>1064</v>
      </c>
      <c r="C273" s="15" t="s">
        <v>810</v>
      </c>
      <c r="D273" s="15" t="s">
        <v>94</v>
      </c>
      <c r="E273" s="15" t="s">
        <v>112</v>
      </c>
      <c r="F273" s="15" t="s">
        <v>597</v>
      </c>
      <c r="G273" s="15" t="s">
        <v>50</v>
      </c>
      <c r="H273" s="15" t="s">
        <v>113</v>
      </c>
      <c r="I273" s="15" t="s">
        <v>268</v>
      </c>
      <c r="J273" s="16">
        <v>43831</v>
      </c>
      <c r="K273" s="16">
        <v>44196</v>
      </c>
      <c r="L273" s="15" t="s">
        <v>1143</v>
      </c>
      <c r="M273" s="15" t="s">
        <v>1071</v>
      </c>
      <c r="N273" s="15" t="s">
        <v>119</v>
      </c>
      <c r="O273" s="15" t="s">
        <v>116</v>
      </c>
      <c r="P273" s="15" t="s">
        <v>2</v>
      </c>
      <c r="Q273" s="18">
        <f t="shared" si="25"/>
        <v>1</v>
      </c>
      <c r="R273" s="18">
        <v>0</v>
      </c>
      <c r="S273" s="18">
        <v>0</v>
      </c>
      <c r="T273" s="18">
        <v>0</v>
      </c>
      <c r="U273" s="18">
        <v>1</v>
      </c>
      <c r="V273" s="18">
        <v>0</v>
      </c>
      <c r="W273" s="18"/>
      <c r="X273" s="18">
        <v>0</v>
      </c>
      <c r="Y273" s="18"/>
      <c r="Z273" s="17">
        <v>0</v>
      </c>
      <c r="AA273" s="18"/>
      <c r="AB273" s="18">
        <v>0</v>
      </c>
      <c r="AC273" s="18"/>
      <c r="AD273" s="18"/>
      <c r="AE273" s="18"/>
      <c r="AF273" s="18"/>
      <c r="AG273" s="18"/>
      <c r="AH273" s="18">
        <f t="shared" si="28"/>
        <v>0</v>
      </c>
      <c r="AI273" s="18" t="str">
        <f t="shared" si="29"/>
        <v/>
      </c>
      <c r="AJ273" s="18" t="str">
        <f t="shared" si="30"/>
        <v/>
      </c>
      <c r="AK273" s="18" t="str">
        <f t="shared" si="26"/>
        <v/>
      </c>
      <c r="AL273" s="18">
        <f t="shared" si="27"/>
        <v>0</v>
      </c>
      <c r="AM273" s="15"/>
      <c r="AN273" s="15"/>
      <c r="AO273" s="15"/>
      <c r="AP273" s="15"/>
      <c r="AQ273" s="15"/>
      <c r="AR273" s="15"/>
      <c r="AS273" s="15"/>
      <c r="AT273" s="15"/>
      <c r="AU273" s="15"/>
      <c r="AV273" s="15"/>
      <c r="AW273" s="19"/>
      <c r="AX273" s="19"/>
    </row>
    <row r="274" spans="1:50" ht="45" customHeight="1" x14ac:dyDescent="0.2">
      <c r="A274" s="15">
        <v>273</v>
      </c>
      <c r="B274" s="15" t="s">
        <v>1064</v>
      </c>
      <c r="C274" s="15" t="s">
        <v>810</v>
      </c>
      <c r="D274" s="15" t="s">
        <v>596</v>
      </c>
      <c r="E274" s="15" t="s">
        <v>112</v>
      </c>
      <c r="F274" s="15" t="s">
        <v>597</v>
      </c>
      <c r="G274" s="15" t="s">
        <v>50</v>
      </c>
      <c r="H274" s="15" t="s">
        <v>113</v>
      </c>
      <c r="I274" s="15" t="s">
        <v>272</v>
      </c>
      <c r="J274" s="16">
        <v>43983</v>
      </c>
      <c r="K274" s="16">
        <v>44012</v>
      </c>
      <c r="L274" s="15" t="s">
        <v>815</v>
      </c>
      <c r="M274" s="15" t="s">
        <v>1071</v>
      </c>
      <c r="N274" s="15" t="s">
        <v>119</v>
      </c>
      <c r="O274" s="15" t="s">
        <v>116</v>
      </c>
      <c r="P274" s="15" t="s">
        <v>2</v>
      </c>
      <c r="Q274" s="18">
        <f t="shared" si="25"/>
        <v>1</v>
      </c>
      <c r="R274" s="18">
        <v>0</v>
      </c>
      <c r="S274" s="18">
        <v>1</v>
      </c>
      <c r="T274" s="18">
        <v>0</v>
      </c>
      <c r="U274" s="18">
        <v>0</v>
      </c>
      <c r="V274" s="18">
        <v>0</v>
      </c>
      <c r="W274" s="18"/>
      <c r="X274" s="18">
        <v>0</v>
      </c>
      <c r="Y274" s="18"/>
      <c r="Z274" s="17">
        <v>0</v>
      </c>
      <c r="AA274" s="18"/>
      <c r="AB274" s="18">
        <v>0</v>
      </c>
      <c r="AC274" s="18"/>
      <c r="AD274" s="18"/>
      <c r="AE274" s="18"/>
      <c r="AF274" s="16"/>
      <c r="AG274" s="18"/>
      <c r="AH274" s="18">
        <f t="shared" si="28"/>
        <v>0</v>
      </c>
      <c r="AI274" s="18" t="str">
        <f t="shared" si="29"/>
        <v/>
      </c>
      <c r="AJ274" s="18">
        <f t="shared" si="30"/>
        <v>0</v>
      </c>
      <c r="AK274" s="18" t="str">
        <f t="shared" si="26"/>
        <v/>
      </c>
      <c r="AL274" s="18" t="str">
        <f t="shared" si="27"/>
        <v/>
      </c>
      <c r="AM274" s="15"/>
      <c r="AN274" s="15"/>
      <c r="AO274" s="15"/>
      <c r="AP274" s="15"/>
      <c r="AQ274" s="15"/>
      <c r="AR274" s="15"/>
      <c r="AS274" s="15"/>
      <c r="AT274" s="15"/>
      <c r="AU274" s="15"/>
      <c r="AV274" s="15"/>
      <c r="AW274" s="19"/>
      <c r="AX274" s="19"/>
    </row>
    <row r="275" spans="1:50" ht="45" customHeight="1" x14ac:dyDescent="0.2">
      <c r="A275" s="15">
        <v>274</v>
      </c>
      <c r="B275" s="15" t="s">
        <v>1064</v>
      </c>
      <c r="C275" s="15" t="s">
        <v>810</v>
      </c>
      <c r="D275" s="15" t="s">
        <v>596</v>
      </c>
      <c r="E275" s="15" t="s">
        <v>112</v>
      </c>
      <c r="F275" s="15" t="s">
        <v>597</v>
      </c>
      <c r="G275" s="15" t="s">
        <v>50</v>
      </c>
      <c r="H275" s="15" t="s">
        <v>113</v>
      </c>
      <c r="I275" s="15" t="s">
        <v>816</v>
      </c>
      <c r="J275" s="16">
        <v>44013</v>
      </c>
      <c r="K275" s="16">
        <v>44196</v>
      </c>
      <c r="L275" s="15" t="s">
        <v>817</v>
      </c>
      <c r="M275" s="15" t="s">
        <v>1071</v>
      </c>
      <c r="N275" s="15" t="s">
        <v>119</v>
      </c>
      <c r="O275" s="15" t="s">
        <v>116</v>
      </c>
      <c r="P275" s="15" t="s">
        <v>2</v>
      </c>
      <c r="Q275" s="18">
        <f t="shared" si="25"/>
        <v>1</v>
      </c>
      <c r="R275" s="18">
        <v>0</v>
      </c>
      <c r="S275" s="18">
        <v>0</v>
      </c>
      <c r="T275" s="18">
        <v>0</v>
      </c>
      <c r="U275" s="18">
        <v>1</v>
      </c>
      <c r="V275" s="18">
        <v>0</v>
      </c>
      <c r="W275" s="18"/>
      <c r="X275" s="18">
        <v>0</v>
      </c>
      <c r="Y275" s="18"/>
      <c r="Z275" s="17">
        <v>0</v>
      </c>
      <c r="AA275" s="18"/>
      <c r="AB275" s="18">
        <v>0</v>
      </c>
      <c r="AC275" s="18"/>
      <c r="AD275" s="18"/>
      <c r="AE275" s="18"/>
      <c r="AF275" s="18"/>
      <c r="AG275" s="18"/>
      <c r="AH275" s="18">
        <f t="shared" si="28"/>
        <v>0</v>
      </c>
      <c r="AI275" s="18" t="str">
        <f t="shared" si="29"/>
        <v/>
      </c>
      <c r="AJ275" s="18" t="str">
        <f t="shared" si="30"/>
        <v/>
      </c>
      <c r="AK275" s="18" t="str">
        <f t="shared" si="26"/>
        <v/>
      </c>
      <c r="AL275" s="18">
        <f t="shared" si="27"/>
        <v>0</v>
      </c>
      <c r="AM275" s="15"/>
      <c r="AN275" s="15"/>
      <c r="AO275" s="15"/>
      <c r="AP275" s="15"/>
      <c r="AQ275" s="15"/>
      <c r="AR275" s="15"/>
      <c r="AS275" s="15"/>
      <c r="AT275" s="15"/>
      <c r="AU275" s="15"/>
      <c r="AV275" s="15"/>
      <c r="AW275" s="19"/>
      <c r="AX275" s="19"/>
    </row>
    <row r="276" spans="1:50" ht="45" customHeight="1" x14ac:dyDescent="0.2">
      <c r="A276" s="15">
        <v>275</v>
      </c>
      <c r="B276" s="15" t="s">
        <v>1064</v>
      </c>
      <c r="C276" s="15" t="s">
        <v>810</v>
      </c>
      <c r="D276" s="15" t="s">
        <v>596</v>
      </c>
      <c r="E276" s="15" t="s">
        <v>112</v>
      </c>
      <c r="F276" s="15" t="s">
        <v>597</v>
      </c>
      <c r="G276" s="15" t="s">
        <v>50</v>
      </c>
      <c r="H276" s="15" t="s">
        <v>113</v>
      </c>
      <c r="I276" s="15" t="s">
        <v>819</v>
      </c>
      <c r="J276" s="16">
        <v>43983</v>
      </c>
      <c r="K276" s="16">
        <v>44027</v>
      </c>
      <c r="L276" s="15" t="s">
        <v>820</v>
      </c>
      <c r="M276" s="15" t="s">
        <v>1071</v>
      </c>
      <c r="N276" s="15" t="s">
        <v>59</v>
      </c>
      <c r="O276" s="15" t="s">
        <v>116</v>
      </c>
      <c r="P276" s="15" t="s">
        <v>2</v>
      </c>
      <c r="Q276" s="17">
        <f t="shared" si="25"/>
        <v>1</v>
      </c>
      <c r="R276" s="17">
        <v>0</v>
      </c>
      <c r="S276" s="17">
        <v>0</v>
      </c>
      <c r="T276" s="17">
        <v>1</v>
      </c>
      <c r="U276" s="17">
        <v>0</v>
      </c>
      <c r="V276" s="17">
        <v>0</v>
      </c>
      <c r="W276" s="17"/>
      <c r="X276" s="17">
        <v>0</v>
      </c>
      <c r="Y276" s="17"/>
      <c r="Z276" s="17">
        <v>0</v>
      </c>
      <c r="AA276" s="17"/>
      <c r="AB276" s="17">
        <v>0</v>
      </c>
      <c r="AC276" s="17"/>
      <c r="AD276" s="18"/>
      <c r="AE276" s="18"/>
      <c r="AF276" s="16"/>
      <c r="AG276" s="18"/>
      <c r="AH276" s="18">
        <f t="shared" si="28"/>
        <v>0</v>
      </c>
      <c r="AI276" s="18" t="str">
        <f t="shared" si="29"/>
        <v/>
      </c>
      <c r="AJ276" s="18" t="str">
        <f t="shared" si="30"/>
        <v/>
      </c>
      <c r="AK276" s="18">
        <f t="shared" si="26"/>
        <v>0</v>
      </c>
      <c r="AL276" s="18" t="str">
        <f t="shared" si="27"/>
        <v/>
      </c>
      <c r="AM276" s="15"/>
      <c r="AN276" s="15"/>
      <c r="AO276" s="15"/>
      <c r="AP276" s="15"/>
      <c r="AQ276" s="15"/>
      <c r="AR276" s="15"/>
      <c r="AS276" s="15"/>
      <c r="AT276" s="15"/>
      <c r="AU276" s="15"/>
      <c r="AV276" s="15"/>
      <c r="AW276" s="19"/>
      <c r="AX276" s="19"/>
    </row>
    <row r="277" spans="1:50" ht="45" customHeight="1" x14ac:dyDescent="0.2">
      <c r="A277" s="15">
        <v>276</v>
      </c>
      <c r="B277" s="15" t="s">
        <v>1144</v>
      </c>
      <c r="C277" s="15" t="s">
        <v>1145</v>
      </c>
      <c r="D277" s="15" t="s">
        <v>52</v>
      </c>
      <c r="E277" s="15" t="s">
        <v>1146</v>
      </c>
      <c r="F277" s="15" t="s">
        <v>1146</v>
      </c>
      <c r="G277" s="15" t="s">
        <v>522</v>
      </c>
      <c r="H277" s="15" t="s">
        <v>484</v>
      </c>
      <c r="I277" s="15" t="s">
        <v>1147</v>
      </c>
      <c r="J277" s="16">
        <v>43891</v>
      </c>
      <c r="K277" s="16">
        <v>44196</v>
      </c>
      <c r="L277" s="15" t="s">
        <v>1148</v>
      </c>
      <c r="M277" s="15" t="s">
        <v>1149</v>
      </c>
      <c r="N277" s="15" t="s">
        <v>119</v>
      </c>
      <c r="O277" s="15" t="s">
        <v>1150</v>
      </c>
      <c r="P277" s="15" t="s">
        <v>61</v>
      </c>
      <c r="Q277" s="18">
        <f>SUM(R277:U277)</f>
        <v>1</v>
      </c>
      <c r="R277" s="18">
        <v>0.01</v>
      </c>
      <c r="S277" s="18">
        <v>0.1</v>
      </c>
      <c r="T277" s="18">
        <v>0.51</v>
      </c>
      <c r="U277" s="18">
        <v>0.38</v>
      </c>
      <c r="V277" s="18">
        <v>0.01</v>
      </c>
      <c r="W277" s="17" t="s">
        <v>1151</v>
      </c>
      <c r="X277" s="18">
        <v>0.1</v>
      </c>
      <c r="Y277" s="17" t="s">
        <v>1152</v>
      </c>
      <c r="Z277" s="17">
        <v>0</v>
      </c>
      <c r="AA277" s="17"/>
      <c r="AB277" s="18"/>
      <c r="AC277" s="17"/>
      <c r="AD277" s="16"/>
      <c r="AE277" s="16"/>
      <c r="AF277" s="16"/>
      <c r="AG277" s="16"/>
      <c r="AH277" s="18">
        <f t="shared" si="28"/>
        <v>0.11</v>
      </c>
      <c r="AI277" s="18">
        <f t="shared" si="29"/>
        <v>1</v>
      </c>
      <c r="AJ277" s="18">
        <f t="shared" si="30"/>
        <v>1</v>
      </c>
      <c r="AK277" s="18">
        <f t="shared" si="26"/>
        <v>0</v>
      </c>
      <c r="AL277" s="18">
        <f t="shared" si="27"/>
        <v>0</v>
      </c>
      <c r="AM277" s="15"/>
      <c r="AN277" s="15"/>
      <c r="AO277" s="15"/>
      <c r="AP277" s="15"/>
      <c r="AQ277" s="15" t="s">
        <v>63</v>
      </c>
      <c r="AR277" s="15" t="s">
        <v>63</v>
      </c>
      <c r="AS277" s="15"/>
      <c r="AT277" s="15"/>
      <c r="AU277" s="15" t="s">
        <v>1153</v>
      </c>
      <c r="AV277" s="15" t="s">
        <v>1154</v>
      </c>
      <c r="AW277" s="15"/>
      <c r="AX277" s="19"/>
    </row>
    <row r="278" spans="1:50" ht="45" customHeight="1" x14ac:dyDescent="0.2">
      <c r="A278" s="15">
        <v>277</v>
      </c>
      <c r="B278" s="15" t="s">
        <v>1144</v>
      </c>
      <c r="C278" s="15" t="s">
        <v>1145</v>
      </c>
      <c r="D278" s="15" t="s">
        <v>52</v>
      </c>
      <c r="E278" s="15" t="s">
        <v>1146</v>
      </c>
      <c r="F278" s="15" t="s">
        <v>1146</v>
      </c>
      <c r="G278" s="15" t="s">
        <v>522</v>
      </c>
      <c r="H278" s="15" t="s">
        <v>484</v>
      </c>
      <c r="I278" s="15" t="s">
        <v>1155</v>
      </c>
      <c r="J278" s="16">
        <v>44013</v>
      </c>
      <c r="K278" s="16">
        <v>44196</v>
      </c>
      <c r="L278" s="15" t="s">
        <v>1156</v>
      </c>
      <c r="M278" s="15" t="s">
        <v>1149</v>
      </c>
      <c r="N278" s="15" t="s">
        <v>119</v>
      </c>
      <c r="O278" s="15" t="s">
        <v>1150</v>
      </c>
      <c r="P278" s="15" t="s">
        <v>61</v>
      </c>
      <c r="Q278" s="18">
        <f>SUM(R278:U278)</f>
        <v>1</v>
      </c>
      <c r="R278" s="18">
        <v>0</v>
      </c>
      <c r="S278" s="18">
        <v>0</v>
      </c>
      <c r="T278" s="18">
        <v>0.35</v>
      </c>
      <c r="U278" s="18">
        <v>0.65</v>
      </c>
      <c r="V278" s="17">
        <v>0</v>
      </c>
      <c r="W278" s="17" t="s">
        <v>1157</v>
      </c>
      <c r="X278" s="18">
        <v>0</v>
      </c>
      <c r="Y278" s="17" t="s">
        <v>1157</v>
      </c>
      <c r="Z278" s="17">
        <v>0</v>
      </c>
      <c r="AA278" s="17"/>
      <c r="AB278" s="18"/>
      <c r="AC278" s="17"/>
      <c r="AD278" s="16"/>
      <c r="AE278" s="16"/>
      <c r="AF278" s="16"/>
      <c r="AG278" s="16"/>
      <c r="AH278" s="18">
        <f t="shared" si="28"/>
        <v>0</v>
      </c>
      <c r="AI278" s="18" t="str">
        <f t="shared" si="29"/>
        <v/>
      </c>
      <c r="AJ278" s="18" t="str">
        <f t="shared" si="30"/>
        <v/>
      </c>
      <c r="AK278" s="18">
        <f t="shared" si="26"/>
        <v>0</v>
      </c>
      <c r="AL278" s="18">
        <f t="shared" si="27"/>
        <v>0</v>
      </c>
      <c r="AM278" s="15"/>
      <c r="AN278" s="15"/>
      <c r="AO278" s="15"/>
      <c r="AP278" s="15"/>
      <c r="AQ278" s="15"/>
      <c r="AR278" s="15"/>
      <c r="AS278" s="15"/>
      <c r="AT278" s="15"/>
      <c r="AU278" s="15" t="s">
        <v>396</v>
      </c>
      <c r="AV278" s="15" t="s">
        <v>396</v>
      </c>
      <c r="AW278" s="19"/>
      <c r="AX278" s="19"/>
    </row>
    <row r="279" spans="1:50" ht="45" customHeight="1" x14ac:dyDescent="0.2">
      <c r="A279" s="15">
        <v>278</v>
      </c>
      <c r="B279" s="15" t="s">
        <v>1144</v>
      </c>
      <c r="C279" s="15" t="s">
        <v>1158</v>
      </c>
      <c r="D279" s="15" t="s">
        <v>52</v>
      </c>
      <c r="E279" s="15" t="s">
        <v>1146</v>
      </c>
      <c r="F279" s="15" t="s">
        <v>1050</v>
      </c>
      <c r="G279" s="15" t="s">
        <v>522</v>
      </c>
      <c r="H279" s="15" t="s">
        <v>484</v>
      </c>
      <c r="I279" s="15" t="s">
        <v>1159</v>
      </c>
      <c r="J279" s="16">
        <v>43891</v>
      </c>
      <c r="K279" s="16">
        <v>44196</v>
      </c>
      <c r="L279" s="15" t="s">
        <v>1160</v>
      </c>
      <c r="M279" s="15" t="s">
        <v>1149</v>
      </c>
      <c r="N279" s="15" t="s">
        <v>119</v>
      </c>
      <c r="O279" s="15" t="s">
        <v>1161</v>
      </c>
      <c r="P279" s="15" t="s">
        <v>61</v>
      </c>
      <c r="Q279" s="18">
        <f>SUM(R279:U279)</f>
        <v>1</v>
      </c>
      <c r="R279" s="18">
        <v>0.02</v>
      </c>
      <c r="S279" s="18">
        <v>0.11</v>
      </c>
      <c r="T279" s="18">
        <v>0.42</v>
      </c>
      <c r="U279" s="18">
        <v>0.45</v>
      </c>
      <c r="V279" s="18">
        <v>2.2200000000000001E-2</v>
      </c>
      <c r="W279" s="17" t="s">
        <v>1162</v>
      </c>
      <c r="X279" s="18">
        <v>0.11</v>
      </c>
      <c r="Y279" s="17" t="s">
        <v>1163</v>
      </c>
      <c r="Z279" s="17">
        <v>0</v>
      </c>
      <c r="AA279" s="17"/>
      <c r="AB279" s="18"/>
      <c r="AC279" s="17"/>
      <c r="AD279" s="16"/>
      <c r="AE279" s="16"/>
      <c r="AF279" s="16"/>
      <c r="AG279" s="16"/>
      <c r="AH279" s="18">
        <f t="shared" si="28"/>
        <v>0.13220000000000001</v>
      </c>
      <c r="AI279" s="18">
        <f t="shared" si="29"/>
        <v>1</v>
      </c>
      <c r="AJ279" s="18">
        <f t="shared" si="30"/>
        <v>1</v>
      </c>
      <c r="AK279" s="18">
        <f t="shared" si="26"/>
        <v>0</v>
      </c>
      <c r="AL279" s="18">
        <f t="shared" si="27"/>
        <v>0</v>
      </c>
      <c r="AM279" s="15"/>
      <c r="AN279" s="15"/>
      <c r="AO279" s="15"/>
      <c r="AP279" s="15"/>
      <c r="AQ279" s="15" t="s">
        <v>63</v>
      </c>
      <c r="AR279" s="15" t="s">
        <v>63</v>
      </c>
      <c r="AS279" s="15"/>
      <c r="AT279" s="15"/>
      <c r="AU279" s="15" t="s">
        <v>1164</v>
      </c>
      <c r="AV279" s="15" t="s">
        <v>1165</v>
      </c>
      <c r="AW279" s="19"/>
      <c r="AX279" s="19"/>
    </row>
    <row r="280" spans="1:50" ht="45" customHeight="1" x14ac:dyDescent="0.2">
      <c r="A280" s="15">
        <v>279</v>
      </c>
      <c r="B280" s="15" t="s">
        <v>1144</v>
      </c>
      <c r="C280" s="15" t="s">
        <v>1166</v>
      </c>
      <c r="D280" s="15" t="s">
        <v>52</v>
      </c>
      <c r="E280" s="15" t="s">
        <v>1146</v>
      </c>
      <c r="F280" s="15" t="s">
        <v>1050</v>
      </c>
      <c r="G280" s="15" t="s">
        <v>522</v>
      </c>
      <c r="H280" s="15" t="s">
        <v>484</v>
      </c>
      <c r="I280" s="15" t="s">
        <v>1167</v>
      </c>
      <c r="J280" s="16">
        <v>43983</v>
      </c>
      <c r="K280" s="16">
        <v>44196</v>
      </c>
      <c r="L280" s="15" t="s">
        <v>156</v>
      </c>
      <c r="M280" s="15" t="s">
        <v>1149</v>
      </c>
      <c r="N280" s="15" t="s">
        <v>119</v>
      </c>
      <c r="O280" s="15" t="s">
        <v>1168</v>
      </c>
      <c r="P280" s="15" t="s">
        <v>61</v>
      </c>
      <c r="Q280" s="18">
        <f t="shared" ref="Q280:Q295" si="31">SUM(R280:U280)</f>
        <v>1</v>
      </c>
      <c r="R280" s="18">
        <v>0</v>
      </c>
      <c r="S280" s="18">
        <v>0.05</v>
      </c>
      <c r="T280" s="18">
        <v>0.5</v>
      </c>
      <c r="U280" s="18">
        <v>0.45</v>
      </c>
      <c r="V280" s="17">
        <v>0</v>
      </c>
      <c r="W280" s="17" t="s">
        <v>1169</v>
      </c>
      <c r="X280" s="18">
        <v>0.05</v>
      </c>
      <c r="Y280" s="17" t="s">
        <v>1170</v>
      </c>
      <c r="Z280" s="17">
        <v>0</v>
      </c>
      <c r="AA280" s="17"/>
      <c r="AB280" s="18"/>
      <c r="AC280" s="17"/>
      <c r="AD280" s="16"/>
      <c r="AE280" s="16"/>
      <c r="AF280" s="16"/>
      <c r="AG280" s="16"/>
      <c r="AH280" s="18">
        <f t="shared" si="28"/>
        <v>0.05</v>
      </c>
      <c r="AI280" s="18" t="str">
        <f t="shared" si="29"/>
        <v/>
      </c>
      <c r="AJ280" s="18">
        <f t="shared" si="30"/>
        <v>1</v>
      </c>
      <c r="AK280" s="18">
        <f t="shared" si="26"/>
        <v>0</v>
      </c>
      <c r="AL280" s="18">
        <f t="shared" si="27"/>
        <v>0</v>
      </c>
      <c r="AM280" s="15"/>
      <c r="AN280" s="15"/>
      <c r="AO280" s="15"/>
      <c r="AP280" s="15"/>
      <c r="AQ280" s="15"/>
      <c r="AR280" s="15" t="s">
        <v>63</v>
      </c>
      <c r="AS280" s="15"/>
      <c r="AT280" s="15"/>
      <c r="AU280" s="15" t="s">
        <v>396</v>
      </c>
      <c r="AV280" s="15" t="s">
        <v>1171</v>
      </c>
      <c r="AW280" s="19"/>
      <c r="AX280" s="19"/>
    </row>
    <row r="281" spans="1:50" ht="45" customHeight="1" x14ac:dyDescent="0.2">
      <c r="A281" s="15">
        <v>280</v>
      </c>
      <c r="B281" s="15" t="s">
        <v>1144</v>
      </c>
      <c r="C281" s="15" t="s">
        <v>1166</v>
      </c>
      <c r="D281" s="15" t="s">
        <v>52</v>
      </c>
      <c r="E281" s="15" t="s">
        <v>1146</v>
      </c>
      <c r="F281" s="15" t="s">
        <v>1050</v>
      </c>
      <c r="G281" s="15" t="s">
        <v>522</v>
      </c>
      <c r="H281" s="15" t="s">
        <v>484</v>
      </c>
      <c r="I281" s="15" t="s">
        <v>1172</v>
      </c>
      <c r="J281" s="16">
        <v>44013</v>
      </c>
      <c r="K281" s="16">
        <v>44196</v>
      </c>
      <c r="L281" s="15" t="s">
        <v>1173</v>
      </c>
      <c r="M281" s="15" t="s">
        <v>1149</v>
      </c>
      <c r="N281" s="15" t="s">
        <v>119</v>
      </c>
      <c r="O281" s="15" t="s">
        <v>1168</v>
      </c>
      <c r="P281" s="15" t="s">
        <v>61</v>
      </c>
      <c r="Q281" s="18">
        <f t="shared" si="31"/>
        <v>1</v>
      </c>
      <c r="R281" s="18">
        <v>0</v>
      </c>
      <c r="S281" s="18">
        <v>0</v>
      </c>
      <c r="T281" s="18">
        <v>0.3</v>
      </c>
      <c r="U281" s="18">
        <v>0.7</v>
      </c>
      <c r="V281" s="17">
        <v>0</v>
      </c>
      <c r="W281" s="17" t="s">
        <v>1157</v>
      </c>
      <c r="X281" s="18">
        <v>0</v>
      </c>
      <c r="Y281" s="17" t="s">
        <v>1157</v>
      </c>
      <c r="Z281" s="17">
        <v>0</v>
      </c>
      <c r="AA281" s="17"/>
      <c r="AB281" s="18"/>
      <c r="AC281" s="17"/>
      <c r="AD281" s="16"/>
      <c r="AE281" s="16"/>
      <c r="AF281" s="16"/>
      <c r="AG281" s="16"/>
      <c r="AH281" s="18">
        <f t="shared" si="28"/>
        <v>0</v>
      </c>
      <c r="AI281" s="18" t="str">
        <f t="shared" si="29"/>
        <v/>
      </c>
      <c r="AJ281" s="18" t="str">
        <f t="shared" si="30"/>
        <v/>
      </c>
      <c r="AK281" s="18">
        <f t="shared" si="26"/>
        <v>0</v>
      </c>
      <c r="AL281" s="18">
        <f t="shared" si="27"/>
        <v>0</v>
      </c>
      <c r="AM281" s="15"/>
      <c r="AN281" s="15"/>
      <c r="AO281" s="15"/>
      <c r="AP281" s="15"/>
      <c r="AQ281" s="15"/>
      <c r="AR281" s="15"/>
      <c r="AS281" s="15"/>
      <c r="AT281" s="15"/>
      <c r="AU281" s="15" t="s">
        <v>396</v>
      </c>
      <c r="AV281" s="15" t="s">
        <v>396</v>
      </c>
      <c r="AW281" s="19"/>
      <c r="AX281" s="19"/>
    </row>
    <row r="282" spans="1:50" ht="45" customHeight="1" x14ac:dyDescent="0.2">
      <c r="A282" s="15">
        <v>281</v>
      </c>
      <c r="B282" s="15" t="s">
        <v>1144</v>
      </c>
      <c r="C282" s="15" t="s">
        <v>1166</v>
      </c>
      <c r="D282" s="15" t="s">
        <v>52</v>
      </c>
      <c r="E282" s="15" t="s">
        <v>1146</v>
      </c>
      <c r="F282" s="15" t="s">
        <v>1050</v>
      </c>
      <c r="G282" s="15" t="s">
        <v>522</v>
      </c>
      <c r="H282" s="15" t="s">
        <v>484</v>
      </c>
      <c r="I282" s="15" t="s">
        <v>1174</v>
      </c>
      <c r="J282" s="16">
        <v>44013</v>
      </c>
      <c r="K282" s="16">
        <v>44196</v>
      </c>
      <c r="L282" s="15" t="s">
        <v>1175</v>
      </c>
      <c r="M282" s="15" t="s">
        <v>1149</v>
      </c>
      <c r="N282" s="15" t="s">
        <v>119</v>
      </c>
      <c r="O282" s="15" t="s">
        <v>1168</v>
      </c>
      <c r="P282" s="15" t="s">
        <v>61</v>
      </c>
      <c r="Q282" s="18">
        <f t="shared" si="31"/>
        <v>1</v>
      </c>
      <c r="R282" s="18">
        <v>0</v>
      </c>
      <c r="S282" s="18">
        <v>0</v>
      </c>
      <c r="T282" s="18">
        <v>0.3</v>
      </c>
      <c r="U282" s="18">
        <v>0.7</v>
      </c>
      <c r="V282" s="17">
        <v>0</v>
      </c>
      <c r="W282" s="17" t="s">
        <v>1157</v>
      </c>
      <c r="X282" s="18">
        <v>0</v>
      </c>
      <c r="Y282" s="17" t="s">
        <v>1157</v>
      </c>
      <c r="Z282" s="17">
        <v>0</v>
      </c>
      <c r="AA282" s="17"/>
      <c r="AB282" s="18"/>
      <c r="AC282" s="17"/>
      <c r="AD282" s="16"/>
      <c r="AE282" s="16"/>
      <c r="AF282" s="16"/>
      <c r="AG282" s="16"/>
      <c r="AH282" s="18">
        <f t="shared" si="28"/>
        <v>0</v>
      </c>
      <c r="AI282" s="18" t="str">
        <f t="shared" si="29"/>
        <v/>
      </c>
      <c r="AJ282" s="18" t="str">
        <f t="shared" si="30"/>
        <v/>
      </c>
      <c r="AK282" s="18">
        <f t="shared" si="26"/>
        <v>0</v>
      </c>
      <c r="AL282" s="18">
        <f t="shared" si="27"/>
        <v>0</v>
      </c>
      <c r="AM282" s="15"/>
      <c r="AN282" s="15"/>
      <c r="AO282" s="15"/>
      <c r="AP282" s="15"/>
      <c r="AQ282" s="15"/>
      <c r="AR282" s="15"/>
      <c r="AS282" s="15"/>
      <c r="AT282" s="15"/>
      <c r="AU282" s="15" t="s">
        <v>396</v>
      </c>
      <c r="AV282" s="15" t="s">
        <v>396</v>
      </c>
      <c r="AW282" s="19"/>
      <c r="AX282" s="19"/>
    </row>
    <row r="283" spans="1:50" ht="45" customHeight="1" x14ac:dyDescent="0.2">
      <c r="A283" s="15">
        <v>282</v>
      </c>
      <c r="B283" s="15" t="s">
        <v>1144</v>
      </c>
      <c r="C283" s="15" t="s">
        <v>1176</v>
      </c>
      <c r="D283" s="15" t="s">
        <v>52</v>
      </c>
      <c r="E283" s="15" t="s">
        <v>1146</v>
      </c>
      <c r="F283" s="15" t="s">
        <v>1050</v>
      </c>
      <c r="G283" s="15" t="s">
        <v>522</v>
      </c>
      <c r="H283" s="15" t="s">
        <v>484</v>
      </c>
      <c r="I283" s="15" t="s">
        <v>1177</v>
      </c>
      <c r="J283" s="16">
        <v>43922</v>
      </c>
      <c r="K283" s="16">
        <v>44196</v>
      </c>
      <c r="L283" s="15" t="s">
        <v>156</v>
      </c>
      <c r="M283" s="15" t="s">
        <v>1149</v>
      </c>
      <c r="N283" s="15" t="s">
        <v>119</v>
      </c>
      <c r="O283" s="15" t="s">
        <v>1178</v>
      </c>
      <c r="P283" s="15" t="s">
        <v>61</v>
      </c>
      <c r="Q283" s="18">
        <f t="shared" si="31"/>
        <v>1</v>
      </c>
      <c r="R283" s="18">
        <v>0</v>
      </c>
      <c r="S283" s="18">
        <v>0.23330000000000001</v>
      </c>
      <c r="T283" s="18">
        <v>0.45</v>
      </c>
      <c r="U283" s="18">
        <v>0.31669999999999998</v>
      </c>
      <c r="V283" s="17">
        <v>0</v>
      </c>
      <c r="W283" s="17" t="s">
        <v>1179</v>
      </c>
      <c r="X283" s="18">
        <v>0.23329999999999998</v>
      </c>
      <c r="Y283" s="17" t="s">
        <v>1180</v>
      </c>
      <c r="Z283" s="17">
        <v>0</v>
      </c>
      <c r="AA283" s="17"/>
      <c r="AB283" s="18"/>
      <c r="AC283" s="17"/>
      <c r="AD283" s="16"/>
      <c r="AE283" s="16"/>
      <c r="AF283" s="16"/>
      <c r="AG283" s="16"/>
      <c r="AH283" s="18">
        <f t="shared" si="28"/>
        <v>0.23329999999999998</v>
      </c>
      <c r="AI283" s="18" t="str">
        <f t="shared" si="29"/>
        <v/>
      </c>
      <c r="AJ283" s="18">
        <f t="shared" si="30"/>
        <v>0.99999999999999989</v>
      </c>
      <c r="AK283" s="18">
        <f t="shared" si="26"/>
        <v>0</v>
      </c>
      <c r="AL283" s="18">
        <f t="shared" si="27"/>
        <v>0</v>
      </c>
      <c r="AM283" s="15"/>
      <c r="AN283" s="15"/>
      <c r="AO283" s="15"/>
      <c r="AP283" s="15"/>
      <c r="AQ283" s="15"/>
      <c r="AR283" s="15" t="s">
        <v>63</v>
      </c>
      <c r="AS283" s="15"/>
      <c r="AT283" s="15"/>
      <c r="AU283" s="15" t="s">
        <v>396</v>
      </c>
      <c r="AV283" s="15" t="s">
        <v>1181</v>
      </c>
      <c r="AW283" s="19"/>
      <c r="AX283" s="19"/>
    </row>
    <row r="284" spans="1:50" ht="45" customHeight="1" x14ac:dyDescent="0.2">
      <c r="A284" s="15">
        <v>283</v>
      </c>
      <c r="B284" s="15" t="s">
        <v>1144</v>
      </c>
      <c r="C284" s="15" t="s">
        <v>1182</v>
      </c>
      <c r="D284" s="15" t="s">
        <v>52</v>
      </c>
      <c r="E284" s="15" t="s">
        <v>1146</v>
      </c>
      <c r="F284" s="15" t="s">
        <v>1050</v>
      </c>
      <c r="G284" s="15" t="s">
        <v>522</v>
      </c>
      <c r="H284" s="15" t="s">
        <v>484</v>
      </c>
      <c r="I284" s="15" t="s">
        <v>1183</v>
      </c>
      <c r="J284" s="16">
        <v>43922</v>
      </c>
      <c r="K284" s="16">
        <v>44196</v>
      </c>
      <c r="L284" s="15" t="s">
        <v>156</v>
      </c>
      <c r="M284" s="15" t="s">
        <v>1149</v>
      </c>
      <c r="N284" s="15" t="s">
        <v>119</v>
      </c>
      <c r="O284" s="15" t="s">
        <v>1184</v>
      </c>
      <c r="P284" s="15" t="s">
        <v>186</v>
      </c>
      <c r="Q284" s="18">
        <f t="shared" si="31"/>
        <v>1</v>
      </c>
      <c r="R284" s="18">
        <v>0</v>
      </c>
      <c r="S284" s="18">
        <v>0.35</v>
      </c>
      <c r="T284" s="18">
        <v>0.4</v>
      </c>
      <c r="U284" s="18">
        <v>0.25</v>
      </c>
      <c r="V284" s="17">
        <v>0</v>
      </c>
      <c r="W284" s="17" t="s">
        <v>1179</v>
      </c>
      <c r="X284" s="18">
        <v>0.35</v>
      </c>
      <c r="Y284" s="17" t="s">
        <v>1185</v>
      </c>
      <c r="Z284" s="17">
        <v>0</v>
      </c>
      <c r="AA284" s="17"/>
      <c r="AB284" s="18"/>
      <c r="AC284" s="17"/>
      <c r="AD284" s="16"/>
      <c r="AE284" s="16"/>
      <c r="AF284" s="16"/>
      <c r="AG284" s="16"/>
      <c r="AH284" s="18">
        <f t="shared" si="28"/>
        <v>0.35</v>
      </c>
      <c r="AI284" s="18" t="str">
        <f t="shared" si="29"/>
        <v/>
      </c>
      <c r="AJ284" s="18">
        <f t="shared" si="30"/>
        <v>1</v>
      </c>
      <c r="AK284" s="18">
        <f t="shared" si="26"/>
        <v>0</v>
      </c>
      <c r="AL284" s="18">
        <f t="shared" si="27"/>
        <v>0</v>
      </c>
      <c r="AM284" s="15"/>
      <c r="AN284" s="15"/>
      <c r="AO284" s="15"/>
      <c r="AP284" s="15"/>
      <c r="AQ284" s="15"/>
      <c r="AR284" s="15" t="s">
        <v>63</v>
      </c>
      <c r="AS284" s="15"/>
      <c r="AT284" s="15"/>
      <c r="AU284" s="15" t="s">
        <v>396</v>
      </c>
      <c r="AV284" s="15" t="s">
        <v>1186</v>
      </c>
      <c r="AW284" s="19"/>
      <c r="AX284" s="19"/>
    </row>
    <row r="285" spans="1:50" ht="45" customHeight="1" x14ac:dyDescent="0.2">
      <c r="A285" s="15">
        <v>284</v>
      </c>
      <c r="B285" s="15" t="s">
        <v>1144</v>
      </c>
      <c r="C285" s="15" t="s">
        <v>1182</v>
      </c>
      <c r="D285" s="15" t="s">
        <v>52</v>
      </c>
      <c r="E285" s="15" t="s">
        <v>1146</v>
      </c>
      <c r="F285" s="15" t="s">
        <v>1050</v>
      </c>
      <c r="G285" s="15" t="s">
        <v>522</v>
      </c>
      <c r="H285" s="15" t="s">
        <v>484</v>
      </c>
      <c r="I285" s="15" t="s">
        <v>1187</v>
      </c>
      <c r="J285" s="16">
        <v>44013</v>
      </c>
      <c r="K285" s="16">
        <v>44196</v>
      </c>
      <c r="L285" s="15" t="s">
        <v>156</v>
      </c>
      <c r="M285" s="15" t="s">
        <v>1188</v>
      </c>
      <c r="N285" s="15" t="s">
        <v>119</v>
      </c>
      <c r="O285" s="15" t="s">
        <v>1184</v>
      </c>
      <c r="P285" s="15" t="s">
        <v>186</v>
      </c>
      <c r="Q285" s="18">
        <f t="shared" si="31"/>
        <v>0.99999999999999989</v>
      </c>
      <c r="R285" s="18">
        <v>0</v>
      </c>
      <c r="S285" s="18">
        <v>0.2</v>
      </c>
      <c r="T285" s="18">
        <v>0.7</v>
      </c>
      <c r="U285" s="18">
        <v>0.1</v>
      </c>
      <c r="V285" s="17">
        <v>0</v>
      </c>
      <c r="W285" s="17" t="s">
        <v>1169</v>
      </c>
      <c r="X285" s="18">
        <v>0.2</v>
      </c>
      <c r="Y285" s="17" t="s">
        <v>1189</v>
      </c>
      <c r="Z285" s="17">
        <v>0</v>
      </c>
      <c r="AA285" s="17"/>
      <c r="AB285" s="18"/>
      <c r="AC285" s="17"/>
      <c r="AD285" s="16"/>
      <c r="AE285" s="16"/>
      <c r="AF285" s="16"/>
      <c r="AG285" s="16"/>
      <c r="AH285" s="18">
        <f t="shared" si="28"/>
        <v>0.20000000000000004</v>
      </c>
      <c r="AI285" s="18" t="str">
        <f t="shared" si="29"/>
        <v/>
      </c>
      <c r="AJ285" s="18">
        <f t="shared" si="30"/>
        <v>1</v>
      </c>
      <c r="AK285" s="18">
        <f t="shared" si="26"/>
        <v>0</v>
      </c>
      <c r="AL285" s="18">
        <f t="shared" si="27"/>
        <v>0</v>
      </c>
      <c r="AM285" s="15"/>
      <c r="AN285" s="15"/>
      <c r="AO285" s="15"/>
      <c r="AP285" s="15"/>
      <c r="AQ285" s="15"/>
      <c r="AR285" s="15" t="s">
        <v>63</v>
      </c>
      <c r="AS285" s="15"/>
      <c r="AT285" s="15"/>
      <c r="AU285" s="15" t="s">
        <v>396</v>
      </c>
      <c r="AV285" s="15" t="s">
        <v>1190</v>
      </c>
      <c r="AW285" s="19"/>
      <c r="AX285" s="19"/>
    </row>
    <row r="286" spans="1:50" ht="45" customHeight="1" x14ac:dyDescent="0.2">
      <c r="A286" s="15">
        <v>285</v>
      </c>
      <c r="B286" s="15" t="s">
        <v>1144</v>
      </c>
      <c r="C286" s="15" t="s">
        <v>1182</v>
      </c>
      <c r="D286" s="15" t="s">
        <v>52</v>
      </c>
      <c r="E286" s="15" t="s">
        <v>1146</v>
      </c>
      <c r="F286" s="15" t="s">
        <v>1050</v>
      </c>
      <c r="G286" s="15" t="s">
        <v>522</v>
      </c>
      <c r="H286" s="15" t="s">
        <v>484</v>
      </c>
      <c r="I286" s="15" t="s">
        <v>1191</v>
      </c>
      <c r="J286" s="16">
        <v>43922</v>
      </c>
      <c r="K286" s="16">
        <v>44196</v>
      </c>
      <c r="L286" s="15" t="s">
        <v>156</v>
      </c>
      <c r="M286" s="15" t="s">
        <v>1192</v>
      </c>
      <c r="N286" s="15" t="s">
        <v>119</v>
      </c>
      <c r="O286" s="15" t="s">
        <v>1184</v>
      </c>
      <c r="P286" s="15" t="s">
        <v>186</v>
      </c>
      <c r="Q286" s="18">
        <f t="shared" si="31"/>
        <v>1</v>
      </c>
      <c r="R286" s="18">
        <v>0</v>
      </c>
      <c r="S286" s="18">
        <v>0.4</v>
      </c>
      <c r="T286" s="18">
        <v>0.45</v>
      </c>
      <c r="U286" s="18">
        <v>0.15</v>
      </c>
      <c r="V286" s="17">
        <v>0</v>
      </c>
      <c r="W286" s="17" t="s">
        <v>1179</v>
      </c>
      <c r="X286" s="18">
        <v>0.4</v>
      </c>
      <c r="Y286" s="17" t="s">
        <v>1193</v>
      </c>
      <c r="Z286" s="17">
        <v>0</v>
      </c>
      <c r="AA286" s="17"/>
      <c r="AB286" s="18"/>
      <c r="AC286" s="17"/>
      <c r="AD286" s="16"/>
      <c r="AE286" s="16"/>
      <c r="AF286" s="16"/>
      <c r="AG286" s="16"/>
      <c r="AH286" s="18">
        <f t="shared" si="28"/>
        <v>0.4</v>
      </c>
      <c r="AI286" s="18" t="str">
        <f t="shared" si="29"/>
        <v/>
      </c>
      <c r="AJ286" s="18">
        <f t="shared" si="30"/>
        <v>1</v>
      </c>
      <c r="AK286" s="18">
        <f t="shared" si="26"/>
        <v>0</v>
      </c>
      <c r="AL286" s="18">
        <f t="shared" si="27"/>
        <v>0</v>
      </c>
      <c r="AM286" s="15"/>
      <c r="AN286" s="15"/>
      <c r="AO286" s="15"/>
      <c r="AP286" s="15"/>
      <c r="AQ286" s="15"/>
      <c r="AR286" s="15" t="s">
        <v>63</v>
      </c>
      <c r="AS286" s="15"/>
      <c r="AT286" s="15"/>
      <c r="AU286" s="15" t="s">
        <v>396</v>
      </c>
      <c r="AV286" s="15" t="s">
        <v>1194</v>
      </c>
      <c r="AW286" s="19"/>
      <c r="AX286" s="19"/>
    </row>
    <row r="287" spans="1:50" ht="45" customHeight="1" x14ac:dyDescent="0.2">
      <c r="A287" s="15">
        <v>286</v>
      </c>
      <c r="B287" s="15" t="s">
        <v>1144</v>
      </c>
      <c r="C287" s="15" t="s">
        <v>1195</v>
      </c>
      <c r="D287" s="15" t="s">
        <v>52</v>
      </c>
      <c r="E287" s="15" t="s">
        <v>1146</v>
      </c>
      <c r="F287" s="15" t="s">
        <v>1146</v>
      </c>
      <c r="G287" s="15" t="s">
        <v>522</v>
      </c>
      <c r="H287" s="15" t="s">
        <v>484</v>
      </c>
      <c r="I287" s="15" t="s">
        <v>1196</v>
      </c>
      <c r="J287" s="16">
        <v>43922</v>
      </c>
      <c r="K287" s="16">
        <v>44196</v>
      </c>
      <c r="L287" s="15" t="s">
        <v>156</v>
      </c>
      <c r="M287" s="15" t="s">
        <v>1188</v>
      </c>
      <c r="N287" s="15" t="s">
        <v>119</v>
      </c>
      <c r="O287" s="15" t="s">
        <v>1197</v>
      </c>
      <c r="P287" s="15" t="s">
        <v>61</v>
      </c>
      <c r="Q287" s="18">
        <f t="shared" si="31"/>
        <v>0.99999999999999989</v>
      </c>
      <c r="R287" s="18">
        <v>0</v>
      </c>
      <c r="S287" s="18">
        <v>0.3</v>
      </c>
      <c r="T287" s="18">
        <v>0.35</v>
      </c>
      <c r="U287" s="18">
        <v>0.35</v>
      </c>
      <c r="V287" s="17">
        <v>0</v>
      </c>
      <c r="W287" s="17" t="s">
        <v>1179</v>
      </c>
      <c r="X287" s="18">
        <v>0.4</v>
      </c>
      <c r="Y287" s="17" t="s">
        <v>1198</v>
      </c>
      <c r="Z287" s="17">
        <v>0</v>
      </c>
      <c r="AA287" s="17"/>
      <c r="AB287" s="18"/>
      <c r="AC287" s="17"/>
      <c r="AD287" s="16"/>
      <c r="AE287" s="16"/>
      <c r="AF287" s="16"/>
      <c r="AG287" s="16"/>
      <c r="AH287" s="18">
        <f t="shared" si="28"/>
        <v>0.40000000000000008</v>
      </c>
      <c r="AI287" s="18" t="str">
        <f t="shared" si="29"/>
        <v/>
      </c>
      <c r="AJ287" s="18">
        <f t="shared" si="30"/>
        <v>1</v>
      </c>
      <c r="AK287" s="18">
        <f t="shared" si="26"/>
        <v>0</v>
      </c>
      <c r="AL287" s="18">
        <f t="shared" si="27"/>
        <v>0</v>
      </c>
      <c r="AM287" s="15"/>
      <c r="AN287" s="15"/>
      <c r="AO287" s="15"/>
      <c r="AP287" s="15"/>
      <c r="AQ287" s="15"/>
      <c r="AR287" s="15"/>
      <c r="AS287" s="15"/>
      <c r="AT287" s="15"/>
      <c r="AU287" s="15"/>
      <c r="AV287" s="15"/>
      <c r="AW287" s="19"/>
      <c r="AX287" s="19"/>
    </row>
    <row r="288" spans="1:50" ht="45" customHeight="1" x14ac:dyDescent="0.2">
      <c r="A288" s="15">
        <v>287</v>
      </c>
      <c r="B288" s="15" t="s">
        <v>1144</v>
      </c>
      <c r="C288" s="15" t="s">
        <v>1195</v>
      </c>
      <c r="D288" s="15" t="s">
        <v>52</v>
      </c>
      <c r="E288" s="15" t="s">
        <v>1146</v>
      </c>
      <c r="F288" s="15" t="s">
        <v>1146</v>
      </c>
      <c r="G288" s="15" t="s">
        <v>522</v>
      </c>
      <c r="H288" s="15" t="s">
        <v>484</v>
      </c>
      <c r="I288" s="15" t="s">
        <v>1199</v>
      </c>
      <c r="J288" s="16">
        <v>43922</v>
      </c>
      <c r="K288" s="16">
        <v>44196</v>
      </c>
      <c r="L288" s="15" t="s">
        <v>156</v>
      </c>
      <c r="M288" s="15" t="s">
        <v>1188</v>
      </c>
      <c r="N288" s="15" t="s">
        <v>119</v>
      </c>
      <c r="O288" s="15" t="s">
        <v>1197</v>
      </c>
      <c r="P288" s="15" t="s">
        <v>61</v>
      </c>
      <c r="Q288" s="18">
        <f t="shared" si="31"/>
        <v>1</v>
      </c>
      <c r="R288" s="18">
        <v>0</v>
      </c>
      <c r="S288" s="18">
        <v>0.25</v>
      </c>
      <c r="T288" s="18">
        <v>0.4</v>
      </c>
      <c r="U288" s="18">
        <v>0.35</v>
      </c>
      <c r="V288" s="17">
        <v>0</v>
      </c>
      <c r="W288" s="17" t="s">
        <v>1179</v>
      </c>
      <c r="X288" s="18">
        <v>0.25</v>
      </c>
      <c r="Y288" s="17" t="s">
        <v>1200</v>
      </c>
      <c r="Z288" s="17">
        <v>0</v>
      </c>
      <c r="AA288" s="17"/>
      <c r="AB288" s="18"/>
      <c r="AC288" s="17"/>
      <c r="AD288" s="16"/>
      <c r="AE288" s="16"/>
      <c r="AF288" s="16"/>
      <c r="AG288" s="16"/>
      <c r="AH288" s="18">
        <f t="shared" si="28"/>
        <v>0.25</v>
      </c>
      <c r="AI288" s="18" t="str">
        <f t="shared" si="29"/>
        <v/>
      </c>
      <c r="AJ288" s="18">
        <f t="shared" si="30"/>
        <v>1</v>
      </c>
      <c r="AK288" s="18">
        <f t="shared" si="26"/>
        <v>0</v>
      </c>
      <c r="AL288" s="18">
        <f t="shared" si="27"/>
        <v>0</v>
      </c>
      <c r="AM288" s="15"/>
      <c r="AN288" s="15"/>
      <c r="AO288" s="15"/>
      <c r="AP288" s="15"/>
      <c r="AQ288" s="15"/>
      <c r="AR288" s="15"/>
      <c r="AS288" s="15"/>
      <c r="AT288" s="15"/>
      <c r="AU288" s="15"/>
      <c r="AV288" s="15"/>
      <c r="AW288" s="19"/>
      <c r="AX288" s="19"/>
    </row>
    <row r="289" spans="1:50" ht="45" customHeight="1" x14ac:dyDescent="0.2">
      <c r="A289" s="15">
        <v>288</v>
      </c>
      <c r="B289" s="15" t="s">
        <v>1144</v>
      </c>
      <c r="C289" s="15" t="s">
        <v>1195</v>
      </c>
      <c r="D289" s="15" t="s">
        <v>52</v>
      </c>
      <c r="E289" s="15" t="s">
        <v>1146</v>
      </c>
      <c r="F289" s="15" t="s">
        <v>1146</v>
      </c>
      <c r="G289" s="15" t="s">
        <v>522</v>
      </c>
      <c r="H289" s="15" t="s">
        <v>484</v>
      </c>
      <c r="I289" s="15" t="s">
        <v>1201</v>
      </c>
      <c r="J289" s="16">
        <v>43983</v>
      </c>
      <c r="K289" s="16">
        <v>44196</v>
      </c>
      <c r="L289" s="15" t="s">
        <v>156</v>
      </c>
      <c r="M289" s="15" t="s">
        <v>1188</v>
      </c>
      <c r="N289" s="15" t="s">
        <v>119</v>
      </c>
      <c r="O289" s="15" t="s">
        <v>1197</v>
      </c>
      <c r="P289" s="15" t="s">
        <v>61</v>
      </c>
      <c r="Q289" s="18">
        <f t="shared" si="31"/>
        <v>1</v>
      </c>
      <c r="R289" s="18">
        <v>0</v>
      </c>
      <c r="S289" s="18">
        <v>0.1</v>
      </c>
      <c r="T289" s="18">
        <v>0.45</v>
      </c>
      <c r="U289" s="18">
        <v>0.45</v>
      </c>
      <c r="V289" s="17">
        <v>0</v>
      </c>
      <c r="W289" s="17" t="s">
        <v>1169</v>
      </c>
      <c r="X289" s="18">
        <v>0.1</v>
      </c>
      <c r="Y289" s="17" t="s">
        <v>1202</v>
      </c>
      <c r="Z289" s="17">
        <v>0</v>
      </c>
      <c r="AA289" s="17"/>
      <c r="AB289" s="18"/>
      <c r="AC289" s="17"/>
      <c r="AD289" s="16"/>
      <c r="AE289" s="16"/>
      <c r="AF289" s="16"/>
      <c r="AG289" s="16"/>
      <c r="AH289" s="18">
        <f t="shared" si="28"/>
        <v>0.1</v>
      </c>
      <c r="AI289" s="18" t="str">
        <f t="shared" si="29"/>
        <v/>
      </c>
      <c r="AJ289" s="18">
        <f t="shared" si="30"/>
        <v>1</v>
      </c>
      <c r="AK289" s="18">
        <f t="shared" si="26"/>
        <v>0</v>
      </c>
      <c r="AL289" s="18">
        <f t="shared" si="27"/>
        <v>0</v>
      </c>
      <c r="AM289" s="15"/>
      <c r="AN289" s="15"/>
      <c r="AO289" s="15"/>
      <c r="AP289" s="15"/>
      <c r="AQ289" s="15"/>
      <c r="AR289" s="15"/>
      <c r="AS289" s="15"/>
      <c r="AT289" s="15"/>
      <c r="AU289" s="15"/>
      <c r="AV289" s="15"/>
      <c r="AW289" s="19"/>
      <c r="AX289" s="19"/>
    </row>
    <row r="290" spans="1:50" ht="45" customHeight="1" x14ac:dyDescent="0.2">
      <c r="A290" s="15">
        <v>289</v>
      </c>
      <c r="B290" s="15" t="s">
        <v>1144</v>
      </c>
      <c r="C290" s="15" t="s">
        <v>1195</v>
      </c>
      <c r="D290" s="15" t="s">
        <v>52</v>
      </c>
      <c r="E290" s="15" t="s">
        <v>1146</v>
      </c>
      <c r="F290" s="15" t="s">
        <v>1146</v>
      </c>
      <c r="G290" s="15" t="s">
        <v>522</v>
      </c>
      <c r="H290" s="15" t="s">
        <v>484</v>
      </c>
      <c r="I290" s="15" t="s">
        <v>1203</v>
      </c>
      <c r="J290" s="16">
        <v>43891</v>
      </c>
      <c r="K290" s="16">
        <v>44196</v>
      </c>
      <c r="L290" s="15" t="s">
        <v>156</v>
      </c>
      <c r="M290" s="15" t="s">
        <v>1149</v>
      </c>
      <c r="N290" s="15" t="s">
        <v>119</v>
      </c>
      <c r="O290" s="15" t="s">
        <v>1197</v>
      </c>
      <c r="P290" s="15" t="s">
        <v>61</v>
      </c>
      <c r="Q290" s="18">
        <f t="shared" si="31"/>
        <v>1</v>
      </c>
      <c r="R290" s="18">
        <v>0.1</v>
      </c>
      <c r="S290" s="18">
        <v>0.3</v>
      </c>
      <c r="T290" s="18">
        <v>0.3</v>
      </c>
      <c r="U290" s="18">
        <v>0.3</v>
      </c>
      <c r="V290" s="18">
        <v>0.1</v>
      </c>
      <c r="W290" s="17" t="s">
        <v>1204</v>
      </c>
      <c r="X290" s="18">
        <v>0.3</v>
      </c>
      <c r="Y290" s="17" t="s">
        <v>1205</v>
      </c>
      <c r="Z290" s="17">
        <v>0</v>
      </c>
      <c r="AA290" s="17"/>
      <c r="AB290" s="18"/>
      <c r="AC290" s="17"/>
      <c r="AD290" s="16"/>
      <c r="AE290" s="16"/>
      <c r="AF290" s="16"/>
      <c r="AG290" s="16"/>
      <c r="AH290" s="18">
        <f t="shared" si="28"/>
        <v>0.4</v>
      </c>
      <c r="AI290" s="18">
        <f t="shared" si="29"/>
        <v>1</v>
      </c>
      <c r="AJ290" s="18">
        <f t="shared" si="30"/>
        <v>1</v>
      </c>
      <c r="AK290" s="18">
        <f t="shared" si="26"/>
        <v>0</v>
      </c>
      <c r="AL290" s="18">
        <f t="shared" si="27"/>
        <v>0</v>
      </c>
      <c r="AM290" s="15"/>
      <c r="AN290" s="15"/>
      <c r="AO290" s="15"/>
      <c r="AP290" s="15"/>
      <c r="AQ290" s="15"/>
      <c r="AR290" s="15"/>
      <c r="AS290" s="15"/>
      <c r="AT290" s="15"/>
      <c r="AU290" s="15"/>
      <c r="AV290" s="15"/>
      <c r="AW290" s="19"/>
      <c r="AX290" s="19"/>
    </row>
    <row r="291" spans="1:50" ht="45" customHeight="1" x14ac:dyDescent="0.2">
      <c r="A291" s="15">
        <v>290</v>
      </c>
      <c r="B291" s="15" t="s">
        <v>1144</v>
      </c>
      <c r="C291" s="15" t="s">
        <v>1195</v>
      </c>
      <c r="D291" s="15" t="s">
        <v>52</v>
      </c>
      <c r="E291" s="15" t="s">
        <v>1146</v>
      </c>
      <c r="F291" s="15" t="s">
        <v>1146</v>
      </c>
      <c r="G291" s="15" t="s">
        <v>522</v>
      </c>
      <c r="H291" s="15" t="s">
        <v>484</v>
      </c>
      <c r="I291" s="15" t="s">
        <v>1206</v>
      </c>
      <c r="J291" s="16">
        <v>43922</v>
      </c>
      <c r="K291" s="16">
        <v>44196</v>
      </c>
      <c r="L291" s="15" t="s">
        <v>156</v>
      </c>
      <c r="M291" s="15" t="s">
        <v>1207</v>
      </c>
      <c r="N291" s="15" t="s">
        <v>119</v>
      </c>
      <c r="O291" s="15" t="s">
        <v>1197</v>
      </c>
      <c r="P291" s="15" t="s">
        <v>61</v>
      </c>
      <c r="Q291" s="18">
        <f t="shared" si="31"/>
        <v>1</v>
      </c>
      <c r="R291" s="18">
        <v>0</v>
      </c>
      <c r="S291" s="18">
        <v>0.15</v>
      </c>
      <c r="T291" s="18">
        <v>0.6</v>
      </c>
      <c r="U291" s="18">
        <v>0.25</v>
      </c>
      <c r="V291" s="17">
        <v>0</v>
      </c>
      <c r="W291" s="17" t="s">
        <v>1179</v>
      </c>
      <c r="X291" s="18">
        <v>0.15</v>
      </c>
      <c r="Y291" s="17" t="s">
        <v>1208</v>
      </c>
      <c r="Z291" s="17">
        <v>0</v>
      </c>
      <c r="AA291" s="17"/>
      <c r="AB291" s="18"/>
      <c r="AC291" s="17"/>
      <c r="AD291" s="16"/>
      <c r="AE291" s="16"/>
      <c r="AF291" s="16"/>
      <c r="AG291" s="16"/>
      <c r="AH291" s="18">
        <f t="shared" si="28"/>
        <v>0.15</v>
      </c>
      <c r="AI291" s="18" t="str">
        <f t="shared" si="29"/>
        <v/>
      </c>
      <c r="AJ291" s="18">
        <f t="shared" si="30"/>
        <v>1</v>
      </c>
      <c r="AK291" s="18">
        <f t="shared" si="26"/>
        <v>0</v>
      </c>
      <c r="AL291" s="18">
        <f t="shared" si="27"/>
        <v>0</v>
      </c>
      <c r="AM291" s="15"/>
      <c r="AN291" s="15"/>
      <c r="AO291" s="15"/>
      <c r="AP291" s="15"/>
      <c r="AQ291" s="15"/>
      <c r="AR291" s="15"/>
      <c r="AS291" s="15"/>
      <c r="AT291" s="15"/>
      <c r="AU291" s="15"/>
      <c r="AV291" s="15"/>
      <c r="AW291" s="19"/>
      <c r="AX291" s="19"/>
    </row>
    <row r="292" spans="1:50" ht="45" customHeight="1" x14ac:dyDescent="0.2">
      <c r="A292" s="15">
        <v>291</v>
      </c>
      <c r="B292" s="15" t="s">
        <v>1144</v>
      </c>
      <c r="C292" s="15" t="s">
        <v>1209</v>
      </c>
      <c r="D292" s="15" t="s">
        <v>52</v>
      </c>
      <c r="E292" s="15" t="s">
        <v>1146</v>
      </c>
      <c r="F292" s="15" t="s">
        <v>1146</v>
      </c>
      <c r="G292" s="15" t="s">
        <v>522</v>
      </c>
      <c r="H292" s="15" t="s">
        <v>484</v>
      </c>
      <c r="I292" s="15" t="s">
        <v>1210</v>
      </c>
      <c r="J292" s="16">
        <v>43952</v>
      </c>
      <c r="K292" s="16">
        <v>44196</v>
      </c>
      <c r="L292" s="15" t="s">
        <v>156</v>
      </c>
      <c r="M292" s="15" t="s">
        <v>1188</v>
      </c>
      <c r="N292" s="15" t="s">
        <v>119</v>
      </c>
      <c r="O292" s="15" t="s">
        <v>1211</v>
      </c>
      <c r="P292" s="15" t="s">
        <v>61</v>
      </c>
      <c r="Q292" s="18">
        <f t="shared" si="31"/>
        <v>1</v>
      </c>
      <c r="R292" s="18">
        <v>0</v>
      </c>
      <c r="S292" s="18">
        <v>0.25</v>
      </c>
      <c r="T292" s="18">
        <v>0.375</v>
      </c>
      <c r="U292" s="18">
        <v>0.375</v>
      </c>
      <c r="V292" s="17">
        <v>0</v>
      </c>
      <c r="W292" s="17" t="s">
        <v>1212</v>
      </c>
      <c r="X292" s="18">
        <v>0.25</v>
      </c>
      <c r="Y292" s="17" t="s">
        <v>1213</v>
      </c>
      <c r="Z292" s="17">
        <v>0</v>
      </c>
      <c r="AA292" s="17"/>
      <c r="AB292" s="18"/>
      <c r="AC292" s="17"/>
      <c r="AD292" s="16"/>
      <c r="AE292" s="16"/>
      <c r="AF292" s="16"/>
      <c r="AG292" s="16"/>
      <c r="AH292" s="18">
        <f t="shared" si="28"/>
        <v>0.25</v>
      </c>
      <c r="AI292" s="18" t="str">
        <f t="shared" si="29"/>
        <v/>
      </c>
      <c r="AJ292" s="18">
        <f t="shared" si="30"/>
        <v>1</v>
      </c>
      <c r="AK292" s="18">
        <f t="shared" si="26"/>
        <v>0</v>
      </c>
      <c r="AL292" s="18">
        <f t="shared" si="27"/>
        <v>0</v>
      </c>
      <c r="AM292" s="15"/>
      <c r="AN292" s="15"/>
      <c r="AO292" s="15"/>
      <c r="AP292" s="15"/>
      <c r="AQ292" s="15"/>
      <c r="AR292" s="15"/>
      <c r="AS292" s="15"/>
      <c r="AT292" s="15"/>
      <c r="AU292" s="15"/>
      <c r="AV292" s="15"/>
      <c r="AW292" s="19"/>
      <c r="AX292" s="19"/>
    </row>
    <row r="293" spans="1:50" ht="45" customHeight="1" x14ac:dyDescent="0.2">
      <c r="A293" s="15">
        <v>292</v>
      </c>
      <c r="B293" s="15" t="s">
        <v>1144</v>
      </c>
      <c r="C293" s="15" t="s">
        <v>1214</v>
      </c>
      <c r="D293" s="15" t="s">
        <v>52</v>
      </c>
      <c r="E293" s="15" t="s">
        <v>1146</v>
      </c>
      <c r="F293" s="15" t="s">
        <v>1146</v>
      </c>
      <c r="G293" s="15" t="s">
        <v>522</v>
      </c>
      <c r="H293" s="15" t="s">
        <v>484</v>
      </c>
      <c r="I293" s="15" t="s">
        <v>264</v>
      </c>
      <c r="J293" s="16">
        <v>43983</v>
      </c>
      <c r="K293" s="16">
        <v>44104</v>
      </c>
      <c r="L293" s="15" t="s">
        <v>156</v>
      </c>
      <c r="M293" s="15" t="s">
        <v>1215</v>
      </c>
      <c r="N293" s="15" t="s">
        <v>119</v>
      </c>
      <c r="O293" s="15" t="s">
        <v>1214</v>
      </c>
      <c r="P293" s="15" t="s">
        <v>61</v>
      </c>
      <c r="Q293" s="18">
        <f t="shared" si="31"/>
        <v>1</v>
      </c>
      <c r="R293" s="18">
        <v>0</v>
      </c>
      <c r="S293" s="18">
        <v>0.56000000000000005</v>
      </c>
      <c r="T293" s="18">
        <v>0.44</v>
      </c>
      <c r="U293" s="18">
        <v>0</v>
      </c>
      <c r="V293" s="17">
        <v>0</v>
      </c>
      <c r="W293" s="17" t="s">
        <v>1169</v>
      </c>
      <c r="X293" s="18">
        <v>0.56000000000000005</v>
      </c>
      <c r="Y293" s="17" t="s">
        <v>1216</v>
      </c>
      <c r="Z293" s="17">
        <v>0</v>
      </c>
      <c r="AA293" s="17"/>
      <c r="AB293" s="18"/>
      <c r="AC293" s="17"/>
      <c r="AD293" s="16"/>
      <c r="AE293" s="16"/>
      <c r="AF293" s="16"/>
      <c r="AG293" s="16"/>
      <c r="AH293" s="18">
        <f t="shared" si="28"/>
        <v>0.56000000000000005</v>
      </c>
      <c r="AI293" s="18" t="str">
        <f t="shared" si="29"/>
        <v/>
      </c>
      <c r="AJ293" s="18">
        <f t="shared" si="30"/>
        <v>1</v>
      </c>
      <c r="AK293" s="18">
        <f t="shared" si="26"/>
        <v>0</v>
      </c>
      <c r="AL293" s="18" t="str">
        <f t="shared" si="27"/>
        <v/>
      </c>
      <c r="AM293" s="15"/>
      <c r="AN293" s="15"/>
      <c r="AO293" s="15"/>
      <c r="AP293" s="15"/>
      <c r="AQ293" s="15"/>
      <c r="AR293" s="15"/>
      <c r="AS293" s="15"/>
      <c r="AT293" s="15"/>
      <c r="AU293" s="15"/>
      <c r="AV293" s="15"/>
      <c r="AW293" s="19"/>
      <c r="AX293" s="19"/>
    </row>
    <row r="294" spans="1:50" ht="45" customHeight="1" x14ac:dyDescent="0.2">
      <c r="A294" s="15">
        <v>293</v>
      </c>
      <c r="B294" s="15" t="s">
        <v>1144</v>
      </c>
      <c r="C294" s="15" t="s">
        <v>1214</v>
      </c>
      <c r="D294" s="15" t="s">
        <v>52</v>
      </c>
      <c r="E294" s="15" t="s">
        <v>1146</v>
      </c>
      <c r="F294" s="15" t="s">
        <v>1146</v>
      </c>
      <c r="G294" s="15" t="s">
        <v>522</v>
      </c>
      <c r="H294" s="15" t="s">
        <v>484</v>
      </c>
      <c r="I294" s="15" t="s">
        <v>268</v>
      </c>
      <c r="J294" s="16">
        <v>44044</v>
      </c>
      <c r="K294" s="16">
        <v>44196</v>
      </c>
      <c r="L294" s="15" t="s">
        <v>156</v>
      </c>
      <c r="M294" s="15" t="s">
        <v>1215</v>
      </c>
      <c r="N294" s="15" t="s">
        <v>119</v>
      </c>
      <c r="O294" s="15" t="s">
        <v>1214</v>
      </c>
      <c r="P294" s="15" t="s">
        <v>61</v>
      </c>
      <c r="Q294" s="18">
        <f t="shared" si="31"/>
        <v>1</v>
      </c>
      <c r="R294" s="18">
        <v>0</v>
      </c>
      <c r="S294" s="18">
        <v>0</v>
      </c>
      <c r="T294" s="18">
        <v>0.5</v>
      </c>
      <c r="U294" s="18">
        <v>0.5</v>
      </c>
      <c r="V294" s="17">
        <v>0</v>
      </c>
      <c r="W294" s="17" t="s">
        <v>1217</v>
      </c>
      <c r="X294" s="18">
        <v>0</v>
      </c>
      <c r="Y294" s="17" t="s">
        <v>1217</v>
      </c>
      <c r="Z294" s="17">
        <v>0</v>
      </c>
      <c r="AA294" s="17"/>
      <c r="AB294" s="18"/>
      <c r="AC294" s="17"/>
      <c r="AD294" s="16"/>
      <c r="AE294" s="16"/>
      <c r="AF294" s="16"/>
      <c r="AG294" s="16"/>
      <c r="AH294" s="18">
        <f t="shared" si="28"/>
        <v>0</v>
      </c>
      <c r="AI294" s="18" t="str">
        <f t="shared" si="29"/>
        <v/>
      </c>
      <c r="AJ294" s="18" t="str">
        <f t="shared" si="30"/>
        <v/>
      </c>
      <c r="AK294" s="18">
        <f t="shared" si="26"/>
        <v>0</v>
      </c>
      <c r="AL294" s="18">
        <f t="shared" si="27"/>
        <v>0</v>
      </c>
      <c r="AM294" s="15"/>
      <c r="AN294" s="15"/>
      <c r="AO294" s="15"/>
      <c r="AP294" s="15"/>
      <c r="AQ294" s="15"/>
      <c r="AR294" s="15"/>
      <c r="AS294" s="15"/>
      <c r="AT294" s="15"/>
      <c r="AU294" s="15"/>
      <c r="AV294" s="15"/>
      <c r="AW294" s="19"/>
      <c r="AX294" s="19"/>
    </row>
    <row r="295" spans="1:50" ht="45" customHeight="1" x14ac:dyDescent="0.2">
      <c r="A295" s="15">
        <v>294</v>
      </c>
      <c r="B295" s="15" t="s">
        <v>1144</v>
      </c>
      <c r="C295" s="15" t="s">
        <v>1214</v>
      </c>
      <c r="D295" s="15" t="s">
        <v>52</v>
      </c>
      <c r="E295" s="15" t="s">
        <v>1146</v>
      </c>
      <c r="F295" s="15" t="s">
        <v>1146</v>
      </c>
      <c r="G295" s="15" t="s">
        <v>522</v>
      </c>
      <c r="H295" s="15" t="s">
        <v>484</v>
      </c>
      <c r="I295" s="15" t="s">
        <v>819</v>
      </c>
      <c r="J295" s="16">
        <v>44013</v>
      </c>
      <c r="K295" s="16">
        <v>44043</v>
      </c>
      <c r="L295" s="15" t="s">
        <v>156</v>
      </c>
      <c r="M295" s="15" t="s">
        <v>1215</v>
      </c>
      <c r="N295" s="15" t="s">
        <v>119</v>
      </c>
      <c r="O295" s="15" t="s">
        <v>1214</v>
      </c>
      <c r="P295" s="15" t="s">
        <v>61</v>
      </c>
      <c r="Q295" s="18">
        <f t="shared" si="31"/>
        <v>1</v>
      </c>
      <c r="R295" s="18">
        <v>0</v>
      </c>
      <c r="S295" s="18">
        <v>0</v>
      </c>
      <c r="T295" s="18">
        <v>1</v>
      </c>
      <c r="U295" s="18">
        <v>0</v>
      </c>
      <c r="V295" s="17">
        <v>0</v>
      </c>
      <c r="W295" s="17" t="s">
        <v>1157</v>
      </c>
      <c r="X295" s="18">
        <v>0</v>
      </c>
      <c r="Y295" s="17" t="s">
        <v>1157</v>
      </c>
      <c r="Z295" s="17">
        <v>0</v>
      </c>
      <c r="AA295" s="17"/>
      <c r="AB295" s="18"/>
      <c r="AC295" s="17"/>
      <c r="AD295" s="18"/>
      <c r="AE295" s="18"/>
      <c r="AF295" s="16"/>
      <c r="AG295" s="16"/>
      <c r="AH295" s="18">
        <f t="shared" si="28"/>
        <v>0</v>
      </c>
      <c r="AI295" s="18" t="str">
        <f t="shared" si="29"/>
        <v/>
      </c>
      <c r="AJ295" s="18" t="str">
        <f t="shared" si="30"/>
        <v/>
      </c>
      <c r="AK295" s="18">
        <f t="shared" si="26"/>
        <v>0</v>
      </c>
      <c r="AL295" s="18" t="str">
        <f t="shared" si="27"/>
        <v/>
      </c>
      <c r="AM295" s="15"/>
      <c r="AN295" s="15"/>
      <c r="AO295" s="15"/>
      <c r="AP295" s="15"/>
      <c r="AQ295" s="15"/>
      <c r="AR295" s="15"/>
      <c r="AS295" s="15"/>
      <c r="AT295" s="15"/>
      <c r="AU295" s="15"/>
      <c r="AV295" s="15"/>
      <c r="AW295" s="19"/>
      <c r="AX295" s="19"/>
    </row>
    <row r="296" spans="1:50" ht="45" customHeight="1" x14ac:dyDescent="0.2">
      <c r="A296" s="15">
        <v>295</v>
      </c>
      <c r="B296" s="15" t="s">
        <v>1218</v>
      </c>
      <c r="C296" s="15" t="s">
        <v>1219</v>
      </c>
      <c r="D296" s="15" t="s">
        <v>52</v>
      </c>
      <c r="E296" s="15" t="s">
        <v>53</v>
      </c>
      <c r="F296" s="15" t="s">
        <v>54</v>
      </c>
      <c r="G296" s="15" t="s">
        <v>50</v>
      </c>
      <c r="H296" s="15" t="s">
        <v>55</v>
      </c>
      <c r="I296" s="15" t="s">
        <v>1220</v>
      </c>
      <c r="J296" s="16">
        <v>43983</v>
      </c>
      <c r="K296" s="16">
        <v>44196</v>
      </c>
      <c r="L296" s="15" t="s">
        <v>156</v>
      </c>
      <c r="M296" s="15" t="s">
        <v>1221</v>
      </c>
      <c r="N296" s="15" t="s">
        <v>119</v>
      </c>
      <c r="O296" s="15" t="s">
        <v>1222</v>
      </c>
      <c r="P296" s="15" t="s">
        <v>61</v>
      </c>
      <c r="Q296" s="18">
        <f>SUM(R296:U296)</f>
        <v>1</v>
      </c>
      <c r="R296" s="18">
        <v>0</v>
      </c>
      <c r="S296" s="18">
        <v>0.1</v>
      </c>
      <c r="T296" s="18">
        <v>0.4</v>
      </c>
      <c r="U296" s="18">
        <v>0.5</v>
      </c>
      <c r="V296" s="18">
        <v>0</v>
      </c>
      <c r="W296" s="17" t="s">
        <v>1169</v>
      </c>
      <c r="X296" s="18">
        <v>7.6499999999999999E-2</v>
      </c>
      <c r="Y296" s="17" t="s">
        <v>1223</v>
      </c>
      <c r="Z296" s="17">
        <v>0</v>
      </c>
      <c r="AA296" s="17"/>
      <c r="AB296" s="18">
        <v>0</v>
      </c>
      <c r="AC296" s="17"/>
      <c r="AD296" s="16"/>
      <c r="AE296" s="16"/>
      <c r="AF296" s="16"/>
      <c r="AG296" s="16"/>
      <c r="AH296" s="18">
        <f t="shared" si="28"/>
        <v>7.6499999999999999E-2</v>
      </c>
      <c r="AI296" s="18" t="str">
        <f t="shared" si="29"/>
        <v/>
      </c>
      <c r="AJ296" s="18">
        <f t="shared" si="30"/>
        <v>0.7649999999999999</v>
      </c>
      <c r="AK296" s="18">
        <f t="shared" si="26"/>
        <v>0</v>
      </c>
      <c r="AL296" s="18">
        <f t="shared" si="27"/>
        <v>0</v>
      </c>
      <c r="AM296" s="15"/>
      <c r="AN296" s="15"/>
      <c r="AO296" s="15"/>
      <c r="AP296" s="15"/>
      <c r="AQ296" s="15"/>
      <c r="AR296" s="15" t="s">
        <v>63</v>
      </c>
      <c r="AS296" s="15"/>
      <c r="AT296" s="15"/>
      <c r="AU296" s="15" t="s">
        <v>396</v>
      </c>
      <c r="AV296" s="15" t="s">
        <v>1224</v>
      </c>
      <c r="AW296" s="15"/>
      <c r="AX296" s="19"/>
    </row>
    <row r="297" spans="1:50" ht="45" customHeight="1" x14ac:dyDescent="0.2">
      <c r="A297" s="15">
        <v>296</v>
      </c>
      <c r="B297" s="15" t="s">
        <v>1218</v>
      </c>
      <c r="C297" s="15" t="s">
        <v>1219</v>
      </c>
      <c r="D297" s="15" t="s">
        <v>52</v>
      </c>
      <c r="E297" s="15" t="s">
        <v>53</v>
      </c>
      <c r="F297" s="15" t="s">
        <v>54</v>
      </c>
      <c r="G297" s="15" t="s">
        <v>50</v>
      </c>
      <c r="H297" s="15" t="s">
        <v>55</v>
      </c>
      <c r="I297" s="15" t="s">
        <v>1225</v>
      </c>
      <c r="J297" s="16">
        <v>43983</v>
      </c>
      <c r="K297" s="16">
        <v>44196</v>
      </c>
      <c r="L297" s="15" t="s">
        <v>156</v>
      </c>
      <c r="M297" s="15" t="s">
        <v>1221</v>
      </c>
      <c r="N297" s="15" t="s">
        <v>119</v>
      </c>
      <c r="O297" s="15" t="s">
        <v>1222</v>
      </c>
      <c r="P297" s="15" t="s">
        <v>61</v>
      </c>
      <c r="Q297" s="18">
        <f t="shared" ref="Q297:Q360" si="32">SUM(R297:U297)</f>
        <v>1</v>
      </c>
      <c r="R297" s="18">
        <v>0</v>
      </c>
      <c r="S297" s="18">
        <v>0.05</v>
      </c>
      <c r="T297" s="18">
        <v>0.45</v>
      </c>
      <c r="U297" s="18">
        <v>0.5</v>
      </c>
      <c r="V297" s="18">
        <v>0</v>
      </c>
      <c r="W297" s="17" t="s">
        <v>1169</v>
      </c>
      <c r="X297" s="18">
        <v>0.1535</v>
      </c>
      <c r="Y297" s="17" t="s">
        <v>1226</v>
      </c>
      <c r="Z297" s="17">
        <v>0</v>
      </c>
      <c r="AA297" s="17"/>
      <c r="AB297" s="18">
        <v>0</v>
      </c>
      <c r="AC297" s="17"/>
      <c r="AD297" s="16"/>
      <c r="AE297" s="16"/>
      <c r="AF297" s="16"/>
      <c r="AG297" s="16"/>
      <c r="AH297" s="18">
        <f t="shared" si="28"/>
        <v>0.1535</v>
      </c>
      <c r="AI297" s="18" t="str">
        <f t="shared" si="29"/>
        <v/>
      </c>
      <c r="AJ297" s="18">
        <f t="shared" si="30"/>
        <v>1</v>
      </c>
      <c r="AK297" s="18">
        <f t="shared" si="26"/>
        <v>0</v>
      </c>
      <c r="AL297" s="18">
        <f t="shared" si="27"/>
        <v>0</v>
      </c>
      <c r="AM297" s="15"/>
      <c r="AN297" s="15"/>
      <c r="AO297" s="15"/>
      <c r="AP297" s="15"/>
      <c r="AQ297" s="15"/>
      <c r="AR297" s="15" t="s">
        <v>63</v>
      </c>
      <c r="AS297" s="15"/>
      <c r="AT297" s="15"/>
      <c r="AU297" s="15" t="s">
        <v>396</v>
      </c>
      <c r="AV297" s="15" t="s">
        <v>1227</v>
      </c>
      <c r="AW297" s="19"/>
      <c r="AX297" s="19"/>
    </row>
    <row r="298" spans="1:50" ht="45" customHeight="1" x14ac:dyDescent="0.2">
      <c r="A298" s="15">
        <v>297</v>
      </c>
      <c r="B298" s="15" t="s">
        <v>1218</v>
      </c>
      <c r="C298" s="15" t="s">
        <v>1219</v>
      </c>
      <c r="D298" s="15" t="s">
        <v>52</v>
      </c>
      <c r="E298" s="15" t="s">
        <v>53</v>
      </c>
      <c r="F298" s="15" t="s">
        <v>54</v>
      </c>
      <c r="G298" s="15" t="s">
        <v>50</v>
      </c>
      <c r="H298" s="15" t="s">
        <v>55</v>
      </c>
      <c r="I298" s="15" t="s">
        <v>1228</v>
      </c>
      <c r="J298" s="16">
        <v>43983</v>
      </c>
      <c r="K298" s="16">
        <v>44196</v>
      </c>
      <c r="L298" s="15" t="s">
        <v>156</v>
      </c>
      <c r="M298" s="15" t="s">
        <v>1221</v>
      </c>
      <c r="N298" s="15" t="s">
        <v>119</v>
      </c>
      <c r="O298" s="15" t="s">
        <v>1222</v>
      </c>
      <c r="P298" s="15" t="s">
        <v>61</v>
      </c>
      <c r="Q298" s="18">
        <f t="shared" si="32"/>
        <v>1</v>
      </c>
      <c r="R298" s="18">
        <v>0</v>
      </c>
      <c r="S298" s="18">
        <v>0.05</v>
      </c>
      <c r="T298" s="18">
        <v>0.45</v>
      </c>
      <c r="U298" s="18">
        <v>0.5</v>
      </c>
      <c r="V298" s="18">
        <v>0</v>
      </c>
      <c r="W298" s="17" t="s">
        <v>1169</v>
      </c>
      <c r="X298" s="18">
        <v>9.9700000000000011E-2</v>
      </c>
      <c r="Y298" s="17" t="s">
        <v>1229</v>
      </c>
      <c r="Z298" s="17">
        <v>0</v>
      </c>
      <c r="AA298" s="17"/>
      <c r="AB298" s="18">
        <v>0</v>
      </c>
      <c r="AC298" s="17"/>
      <c r="AD298" s="16"/>
      <c r="AE298" s="16"/>
      <c r="AF298" s="16"/>
      <c r="AG298" s="16"/>
      <c r="AH298" s="18">
        <f t="shared" si="28"/>
        <v>9.9700000000000011E-2</v>
      </c>
      <c r="AI298" s="18" t="str">
        <f t="shared" si="29"/>
        <v/>
      </c>
      <c r="AJ298" s="18">
        <f t="shared" si="30"/>
        <v>1</v>
      </c>
      <c r="AK298" s="18">
        <f t="shared" si="26"/>
        <v>0</v>
      </c>
      <c r="AL298" s="18">
        <f t="shared" si="27"/>
        <v>0</v>
      </c>
      <c r="AM298" s="15"/>
      <c r="AN298" s="15"/>
      <c r="AO298" s="15"/>
      <c r="AP298" s="15"/>
      <c r="AQ298" s="15"/>
      <c r="AR298" s="15" t="s">
        <v>178</v>
      </c>
      <c r="AS298" s="15"/>
      <c r="AT298" s="15"/>
      <c r="AU298" s="15" t="s">
        <v>396</v>
      </c>
      <c r="AV298" s="15" t="s">
        <v>1230</v>
      </c>
      <c r="AW298" s="19"/>
      <c r="AX298" s="19"/>
    </row>
    <row r="299" spans="1:50" ht="45" customHeight="1" x14ac:dyDescent="0.2">
      <c r="A299" s="15">
        <v>298</v>
      </c>
      <c r="B299" s="15" t="s">
        <v>1218</v>
      </c>
      <c r="C299" s="15" t="s">
        <v>1219</v>
      </c>
      <c r="D299" s="15" t="s">
        <v>52</v>
      </c>
      <c r="E299" s="15" t="s">
        <v>53</v>
      </c>
      <c r="F299" s="15" t="s">
        <v>54</v>
      </c>
      <c r="G299" s="15" t="s">
        <v>50</v>
      </c>
      <c r="H299" s="15" t="s">
        <v>55</v>
      </c>
      <c r="I299" s="15" t="s">
        <v>1231</v>
      </c>
      <c r="J299" s="16">
        <v>43862</v>
      </c>
      <c r="K299" s="16">
        <v>44196</v>
      </c>
      <c r="L299" s="15" t="s">
        <v>156</v>
      </c>
      <c r="M299" s="15" t="s">
        <v>1232</v>
      </c>
      <c r="N299" s="15" t="s">
        <v>119</v>
      </c>
      <c r="O299" s="15" t="s">
        <v>1222</v>
      </c>
      <c r="P299" s="15" t="s">
        <v>61</v>
      </c>
      <c r="Q299" s="18">
        <f t="shared" si="32"/>
        <v>1</v>
      </c>
      <c r="R299" s="18">
        <v>7.0000000000000007E-2</v>
      </c>
      <c r="S299" s="18">
        <v>0.2</v>
      </c>
      <c r="T299" s="18">
        <v>0.4</v>
      </c>
      <c r="U299" s="18">
        <v>0.33</v>
      </c>
      <c r="V299" s="18">
        <v>7.0000000000000007E-2</v>
      </c>
      <c r="W299" s="17" t="s">
        <v>1233</v>
      </c>
      <c r="X299" s="18">
        <v>0.52429999999999999</v>
      </c>
      <c r="Y299" s="17" t="s">
        <v>1234</v>
      </c>
      <c r="Z299" s="17">
        <v>0</v>
      </c>
      <c r="AA299" s="17"/>
      <c r="AB299" s="18">
        <v>0</v>
      </c>
      <c r="AC299" s="17"/>
      <c r="AD299" s="16"/>
      <c r="AE299" s="16"/>
      <c r="AF299" s="16"/>
      <c r="AG299" s="16"/>
      <c r="AH299" s="18">
        <f t="shared" si="28"/>
        <v>0.59430000000000005</v>
      </c>
      <c r="AI299" s="18">
        <f t="shared" si="29"/>
        <v>1</v>
      </c>
      <c r="AJ299" s="18">
        <f t="shared" si="30"/>
        <v>1</v>
      </c>
      <c r="AK299" s="18">
        <f t="shared" si="26"/>
        <v>0</v>
      </c>
      <c r="AL299" s="18">
        <f t="shared" si="27"/>
        <v>0</v>
      </c>
      <c r="AM299" s="15"/>
      <c r="AN299" s="15"/>
      <c r="AO299" s="15"/>
      <c r="AP299" s="15"/>
      <c r="AQ299" s="15" t="s">
        <v>178</v>
      </c>
      <c r="AR299" s="15" t="s">
        <v>63</v>
      </c>
      <c r="AS299" s="15"/>
      <c r="AT299" s="15"/>
      <c r="AU299" s="15" t="s">
        <v>1235</v>
      </c>
      <c r="AV299" s="15" t="s">
        <v>1236</v>
      </c>
      <c r="AW299" s="19"/>
      <c r="AX299" s="19"/>
    </row>
    <row r="300" spans="1:50" ht="45" customHeight="1" x14ac:dyDescent="0.2">
      <c r="A300" s="15">
        <v>299</v>
      </c>
      <c r="B300" s="15" t="s">
        <v>1218</v>
      </c>
      <c r="C300" s="15" t="s">
        <v>1219</v>
      </c>
      <c r="D300" s="15" t="s">
        <v>52</v>
      </c>
      <c r="E300" s="15" t="s">
        <v>53</v>
      </c>
      <c r="F300" s="15" t="s">
        <v>54</v>
      </c>
      <c r="G300" s="15" t="s">
        <v>50</v>
      </c>
      <c r="H300" s="15" t="s">
        <v>55</v>
      </c>
      <c r="I300" s="15" t="s">
        <v>1237</v>
      </c>
      <c r="J300" s="16">
        <v>43983</v>
      </c>
      <c r="K300" s="16">
        <v>44196</v>
      </c>
      <c r="L300" s="15" t="s">
        <v>156</v>
      </c>
      <c r="M300" s="15" t="s">
        <v>1221</v>
      </c>
      <c r="N300" s="15" t="s">
        <v>119</v>
      </c>
      <c r="O300" s="15" t="s">
        <v>1222</v>
      </c>
      <c r="P300" s="15" t="s">
        <v>61</v>
      </c>
      <c r="Q300" s="18">
        <f t="shared" si="32"/>
        <v>1</v>
      </c>
      <c r="R300" s="18">
        <v>0</v>
      </c>
      <c r="S300" s="18">
        <v>0.1</v>
      </c>
      <c r="T300" s="18">
        <v>0.4</v>
      </c>
      <c r="U300" s="18">
        <v>0.5</v>
      </c>
      <c r="V300" s="18">
        <v>0</v>
      </c>
      <c r="W300" s="17" t="s">
        <v>1169</v>
      </c>
      <c r="X300" s="18">
        <v>0.1</v>
      </c>
      <c r="Y300" s="17" t="s">
        <v>1238</v>
      </c>
      <c r="Z300" s="17">
        <v>0</v>
      </c>
      <c r="AA300" s="17"/>
      <c r="AB300" s="18">
        <v>0</v>
      </c>
      <c r="AC300" s="17"/>
      <c r="AD300" s="16"/>
      <c r="AE300" s="16"/>
      <c r="AF300" s="16"/>
      <c r="AG300" s="16"/>
      <c r="AH300" s="18">
        <f t="shared" si="28"/>
        <v>0.1</v>
      </c>
      <c r="AI300" s="18" t="str">
        <f t="shared" si="29"/>
        <v/>
      </c>
      <c r="AJ300" s="18">
        <f t="shared" si="30"/>
        <v>1</v>
      </c>
      <c r="AK300" s="18">
        <f t="shared" si="26"/>
        <v>0</v>
      </c>
      <c r="AL300" s="18">
        <f t="shared" si="27"/>
        <v>0</v>
      </c>
      <c r="AM300" s="15"/>
      <c r="AN300" s="15"/>
      <c r="AO300" s="15"/>
      <c r="AP300" s="15"/>
      <c r="AQ300" s="15"/>
      <c r="AR300" s="15" t="s">
        <v>63</v>
      </c>
      <c r="AS300" s="15"/>
      <c r="AT300" s="15"/>
      <c r="AU300" s="15" t="s">
        <v>396</v>
      </c>
      <c r="AV300" s="15" t="s">
        <v>1239</v>
      </c>
      <c r="AW300" s="19"/>
      <c r="AX300" s="19"/>
    </row>
    <row r="301" spans="1:50" ht="45" customHeight="1" x14ac:dyDescent="0.2">
      <c r="A301" s="15">
        <v>300</v>
      </c>
      <c r="B301" s="15" t="s">
        <v>1218</v>
      </c>
      <c r="C301" s="15" t="s">
        <v>1219</v>
      </c>
      <c r="D301" s="15" t="s">
        <v>52</v>
      </c>
      <c r="E301" s="15" t="s">
        <v>53</v>
      </c>
      <c r="F301" s="15" t="s">
        <v>54</v>
      </c>
      <c r="G301" s="15" t="s">
        <v>50</v>
      </c>
      <c r="H301" s="15" t="s">
        <v>55</v>
      </c>
      <c r="I301" s="15" t="s">
        <v>1240</v>
      </c>
      <c r="J301" s="16">
        <v>43891</v>
      </c>
      <c r="K301" s="16">
        <v>44196</v>
      </c>
      <c r="L301" s="15" t="s">
        <v>156</v>
      </c>
      <c r="M301" s="15" t="s">
        <v>1241</v>
      </c>
      <c r="N301" s="15" t="s">
        <v>119</v>
      </c>
      <c r="O301" s="15" t="s">
        <v>1222</v>
      </c>
      <c r="P301" s="15" t="s">
        <v>61</v>
      </c>
      <c r="Q301" s="18">
        <f t="shared" si="32"/>
        <v>1</v>
      </c>
      <c r="R301" s="18">
        <v>0.05</v>
      </c>
      <c r="S301" s="18">
        <v>0.5</v>
      </c>
      <c r="T301" s="18">
        <v>0.15</v>
      </c>
      <c r="U301" s="18">
        <v>0.3</v>
      </c>
      <c r="V301" s="18">
        <v>0.05</v>
      </c>
      <c r="W301" s="17" t="s">
        <v>1242</v>
      </c>
      <c r="X301" s="18">
        <v>0.5</v>
      </c>
      <c r="Y301" s="17" t="s">
        <v>1243</v>
      </c>
      <c r="Z301" s="17">
        <v>0</v>
      </c>
      <c r="AA301" s="17"/>
      <c r="AB301" s="18">
        <v>0</v>
      </c>
      <c r="AC301" s="17"/>
      <c r="AD301" s="16"/>
      <c r="AE301" s="16"/>
      <c r="AF301" s="16"/>
      <c r="AG301" s="16"/>
      <c r="AH301" s="18">
        <f t="shared" si="28"/>
        <v>0.55000000000000004</v>
      </c>
      <c r="AI301" s="18">
        <f t="shared" si="29"/>
        <v>1</v>
      </c>
      <c r="AJ301" s="18">
        <f t="shared" si="30"/>
        <v>1</v>
      </c>
      <c r="AK301" s="18">
        <f t="shared" si="26"/>
        <v>0</v>
      </c>
      <c r="AL301" s="18">
        <f t="shared" si="27"/>
        <v>0</v>
      </c>
      <c r="AM301" s="15"/>
      <c r="AN301" s="15"/>
      <c r="AO301" s="15"/>
      <c r="AP301" s="15"/>
      <c r="AQ301" s="15" t="s">
        <v>63</v>
      </c>
      <c r="AR301" s="15" t="s">
        <v>63</v>
      </c>
      <c r="AS301" s="15"/>
      <c r="AT301" s="15"/>
      <c r="AU301" s="15" t="s">
        <v>1244</v>
      </c>
      <c r="AV301" s="15" t="s">
        <v>1245</v>
      </c>
      <c r="AW301" s="19"/>
      <c r="AX301" s="19"/>
    </row>
    <row r="302" spans="1:50" ht="45" customHeight="1" x14ac:dyDescent="0.2">
      <c r="A302" s="15">
        <v>301</v>
      </c>
      <c r="B302" s="15" t="s">
        <v>1218</v>
      </c>
      <c r="C302" s="15" t="s">
        <v>1246</v>
      </c>
      <c r="D302" s="15" t="s">
        <v>52</v>
      </c>
      <c r="E302" s="15" t="s">
        <v>1146</v>
      </c>
      <c r="F302" s="15" t="s">
        <v>1146</v>
      </c>
      <c r="G302" s="15" t="s">
        <v>522</v>
      </c>
      <c r="H302" s="15" t="s">
        <v>484</v>
      </c>
      <c r="I302" s="15" t="s">
        <v>1247</v>
      </c>
      <c r="J302" s="16">
        <v>43922</v>
      </c>
      <c r="K302" s="16">
        <v>44012</v>
      </c>
      <c r="L302" s="15" t="s">
        <v>156</v>
      </c>
      <c r="M302" s="15" t="s">
        <v>1241</v>
      </c>
      <c r="N302" s="15" t="s">
        <v>119</v>
      </c>
      <c r="O302" s="15" t="s">
        <v>1246</v>
      </c>
      <c r="P302" s="15" t="s">
        <v>186</v>
      </c>
      <c r="Q302" s="18">
        <f t="shared" si="32"/>
        <v>2</v>
      </c>
      <c r="R302" s="18">
        <v>0</v>
      </c>
      <c r="S302" s="18">
        <v>1</v>
      </c>
      <c r="T302" s="18">
        <v>1</v>
      </c>
      <c r="U302" s="18">
        <v>0</v>
      </c>
      <c r="V302" s="18">
        <v>0</v>
      </c>
      <c r="W302" s="17" t="s">
        <v>1179</v>
      </c>
      <c r="X302" s="18">
        <v>1</v>
      </c>
      <c r="Y302" s="17" t="s">
        <v>1248</v>
      </c>
      <c r="Z302" s="17">
        <v>0</v>
      </c>
      <c r="AA302" s="17"/>
      <c r="AB302" s="18">
        <v>0</v>
      </c>
      <c r="AC302" s="17"/>
      <c r="AD302" s="16"/>
      <c r="AE302" s="16"/>
      <c r="AF302" s="16"/>
      <c r="AG302" s="16"/>
      <c r="AH302" s="18">
        <f t="shared" si="28"/>
        <v>0.5</v>
      </c>
      <c r="AI302" s="18" t="str">
        <f t="shared" si="29"/>
        <v/>
      </c>
      <c r="AJ302" s="18">
        <f t="shared" si="30"/>
        <v>1</v>
      </c>
      <c r="AK302" s="18">
        <f t="shared" si="26"/>
        <v>0</v>
      </c>
      <c r="AL302" s="18" t="str">
        <f t="shared" si="27"/>
        <v/>
      </c>
      <c r="AM302" s="15"/>
      <c r="AN302" s="15"/>
      <c r="AO302" s="15"/>
      <c r="AP302" s="15"/>
      <c r="AQ302" s="15"/>
      <c r="AR302" s="15" t="s">
        <v>63</v>
      </c>
      <c r="AS302" s="15"/>
      <c r="AT302" s="15"/>
      <c r="AU302" s="15" t="s">
        <v>396</v>
      </c>
      <c r="AV302" s="15" t="s">
        <v>1249</v>
      </c>
      <c r="AW302" s="19"/>
      <c r="AX302" s="19"/>
    </row>
    <row r="303" spans="1:50" ht="45" customHeight="1" x14ac:dyDescent="0.2">
      <c r="A303" s="15">
        <v>302</v>
      </c>
      <c r="B303" s="15" t="s">
        <v>1218</v>
      </c>
      <c r="C303" s="15" t="s">
        <v>1246</v>
      </c>
      <c r="D303" s="15" t="s">
        <v>52</v>
      </c>
      <c r="E303" s="15" t="s">
        <v>1146</v>
      </c>
      <c r="F303" s="15" t="s">
        <v>1146</v>
      </c>
      <c r="G303" s="15" t="s">
        <v>522</v>
      </c>
      <c r="H303" s="15" t="s">
        <v>484</v>
      </c>
      <c r="I303" s="15" t="s">
        <v>1250</v>
      </c>
      <c r="J303" s="16">
        <v>43983</v>
      </c>
      <c r="K303" s="16">
        <v>44196</v>
      </c>
      <c r="L303" s="15" t="s">
        <v>156</v>
      </c>
      <c r="M303" s="15" t="s">
        <v>1221</v>
      </c>
      <c r="N303" s="15" t="s">
        <v>119</v>
      </c>
      <c r="O303" s="15" t="s">
        <v>1246</v>
      </c>
      <c r="P303" s="15" t="s">
        <v>186</v>
      </c>
      <c r="Q303" s="18">
        <f t="shared" si="32"/>
        <v>1</v>
      </c>
      <c r="R303" s="18">
        <v>0</v>
      </c>
      <c r="S303" s="18">
        <v>0.1</v>
      </c>
      <c r="T303" s="18">
        <v>0.4</v>
      </c>
      <c r="U303" s="18">
        <v>0.5</v>
      </c>
      <c r="V303" s="18">
        <v>0</v>
      </c>
      <c r="W303" s="17" t="s">
        <v>1169</v>
      </c>
      <c r="X303" s="18">
        <v>0.5</v>
      </c>
      <c r="Y303" s="17" t="s">
        <v>1251</v>
      </c>
      <c r="Z303" s="17">
        <v>0</v>
      </c>
      <c r="AA303" s="17"/>
      <c r="AB303" s="18">
        <v>0</v>
      </c>
      <c r="AC303" s="17"/>
      <c r="AD303" s="16"/>
      <c r="AE303" s="16"/>
      <c r="AF303" s="16"/>
      <c r="AG303" s="16"/>
      <c r="AH303" s="18">
        <f t="shared" si="28"/>
        <v>0.5</v>
      </c>
      <c r="AI303" s="18" t="str">
        <f t="shared" si="29"/>
        <v/>
      </c>
      <c r="AJ303" s="18">
        <f t="shared" si="30"/>
        <v>1</v>
      </c>
      <c r="AK303" s="18">
        <f t="shared" si="26"/>
        <v>0</v>
      </c>
      <c r="AL303" s="18">
        <f t="shared" si="27"/>
        <v>0</v>
      </c>
      <c r="AM303" s="15"/>
      <c r="AN303" s="15"/>
      <c r="AO303" s="15"/>
      <c r="AP303" s="15"/>
      <c r="AQ303" s="15"/>
      <c r="AR303" s="15" t="s">
        <v>63</v>
      </c>
      <c r="AS303" s="15"/>
      <c r="AT303" s="15"/>
      <c r="AU303" s="15" t="s">
        <v>396</v>
      </c>
      <c r="AV303" s="15" t="s">
        <v>1252</v>
      </c>
      <c r="AW303" s="19"/>
      <c r="AX303" s="19"/>
    </row>
    <row r="304" spans="1:50" ht="45" customHeight="1" x14ac:dyDescent="0.2">
      <c r="A304" s="15">
        <v>303</v>
      </c>
      <c r="B304" s="15" t="s">
        <v>1218</v>
      </c>
      <c r="C304" s="15" t="s">
        <v>1246</v>
      </c>
      <c r="D304" s="15" t="s">
        <v>52</v>
      </c>
      <c r="E304" s="15" t="s">
        <v>1146</v>
      </c>
      <c r="F304" s="15" t="s">
        <v>1146</v>
      </c>
      <c r="G304" s="15" t="s">
        <v>522</v>
      </c>
      <c r="H304" s="15" t="s">
        <v>484</v>
      </c>
      <c r="I304" s="15" t="s">
        <v>1253</v>
      </c>
      <c r="J304" s="16">
        <v>43922</v>
      </c>
      <c r="K304" s="16">
        <v>44196</v>
      </c>
      <c r="L304" s="15" t="s">
        <v>156</v>
      </c>
      <c r="M304" s="15" t="s">
        <v>1241</v>
      </c>
      <c r="N304" s="15" t="s">
        <v>119</v>
      </c>
      <c r="O304" s="15" t="s">
        <v>1246</v>
      </c>
      <c r="P304" s="15" t="s">
        <v>186</v>
      </c>
      <c r="Q304" s="18">
        <f t="shared" si="32"/>
        <v>1</v>
      </c>
      <c r="R304" s="18">
        <v>0</v>
      </c>
      <c r="S304" s="18">
        <v>0.15</v>
      </c>
      <c r="T304" s="18">
        <v>0.35</v>
      </c>
      <c r="U304" s="18">
        <v>0.5</v>
      </c>
      <c r="V304" s="18">
        <v>0</v>
      </c>
      <c r="W304" s="17" t="s">
        <v>1179</v>
      </c>
      <c r="X304" s="18">
        <v>0.15</v>
      </c>
      <c r="Y304" s="17" t="s">
        <v>1254</v>
      </c>
      <c r="Z304" s="17">
        <v>0</v>
      </c>
      <c r="AA304" s="17"/>
      <c r="AB304" s="18">
        <v>0</v>
      </c>
      <c r="AC304" s="17"/>
      <c r="AD304" s="16"/>
      <c r="AE304" s="16"/>
      <c r="AF304" s="16"/>
      <c r="AG304" s="16"/>
      <c r="AH304" s="18">
        <f t="shared" si="28"/>
        <v>0.15</v>
      </c>
      <c r="AI304" s="18" t="str">
        <f t="shared" si="29"/>
        <v/>
      </c>
      <c r="AJ304" s="18">
        <f t="shared" si="30"/>
        <v>1</v>
      </c>
      <c r="AK304" s="18">
        <f t="shared" si="26"/>
        <v>0</v>
      </c>
      <c r="AL304" s="18">
        <f t="shared" si="27"/>
        <v>0</v>
      </c>
      <c r="AM304" s="15"/>
      <c r="AN304" s="15"/>
      <c r="AO304" s="15"/>
      <c r="AP304" s="15"/>
      <c r="AQ304" s="15"/>
      <c r="AR304" s="15" t="s">
        <v>63</v>
      </c>
      <c r="AS304" s="15"/>
      <c r="AT304" s="15"/>
      <c r="AU304" s="15" t="s">
        <v>396</v>
      </c>
      <c r="AV304" s="15" t="s">
        <v>1255</v>
      </c>
      <c r="AW304" s="19"/>
      <c r="AX304" s="19"/>
    </row>
    <row r="305" spans="1:50" ht="45" customHeight="1" x14ac:dyDescent="0.2">
      <c r="A305" s="15">
        <v>304</v>
      </c>
      <c r="B305" s="15" t="s">
        <v>1218</v>
      </c>
      <c r="C305" s="15" t="s">
        <v>1256</v>
      </c>
      <c r="D305" s="15" t="s">
        <v>52</v>
      </c>
      <c r="E305" s="15" t="s">
        <v>1146</v>
      </c>
      <c r="F305" s="15" t="s">
        <v>1146</v>
      </c>
      <c r="G305" s="15" t="s">
        <v>522</v>
      </c>
      <c r="H305" s="15" t="s">
        <v>484</v>
      </c>
      <c r="I305" s="15" t="s">
        <v>1257</v>
      </c>
      <c r="J305" s="16">
        <v>43922</v>
      </c>
      <c r="K305" s="16">
        <v>44196</v>
      </c>
      <c r="L305" s="15" t="s">
        <v>156</v>
      </c>
      <c r="M305" s="15" t="s">
        <v>1192</v>
      </c>
      <c r="N305" s="15" t="s">
        <v>119</v>
      </c>
      <c r="O305" s="15" t="s">
        <v>1258</v>
      </c>
      <c r="P305" s="15" t="s">
        <v>61</v>
      </c>
      <c r="Q305" s="18">
        <f t="shared" si="32"/>
        <v>1</v>
      </c>
      <c r="R305" s="18">
        <v>0</v>
      </c>
      <c r="S305" s="18">
        <v>0.18</v>
      </c>
      <c r="T305" s="18">
        <v>0.3</v>
      </c>
      <c r="U305" s="18">
        <v>0.52</v>
      </c>
      <c r="V305" s="18">
        <v>0</v>
      </c>
      <c r="W305" s="17" t="s">
        <v>1179</v>
      </c>
      <c r="X305" s="18">
        <v>0.187</v>
      </c>
      <c r="Y305" s="17" t="s">
        <v>1259</v>
      </c>
      <c r="Z305" s="17">
        <v>0</v>
      </c>
      <c r="AA305" s="17"/>
      <c r="AB305" s="18">
        <v>0</v>
      </c>
      <c r="AC305" s="17"/>
      <c r="AD305" s="16"/>
      <c r="AE305" s="16"/>
      <c r="AF305" s="16"/>
      <c r="AG305" s="16"/>
      <c r="AH305" s="18">
        <f t="shared" si="28"/>
        <v>0.187</v>
      </c>
      <c r="AI305" s="18" t="str">
        <f t="shared" si="29"/>
        <v/>
      </c>
      <c r="AJ305" s="18">
        <f t="shared" si="30"/>
        <v>1</v>
      </c>
      <c r="AK305" s="18">
        <f t="shared" si="26"/>
        <v>0</v>
      </c>
      <c r="AL305" s="18">
        <f t="shared" si="27"/>
        <v>0</v>
      </c>
      <c r="AM305" s="15"/>
      <c r="AN305" s="15"/>
      <c r="AO305" s="15"/>
      <c r="AP305" s="15"/>
      <c r="AQ305" s="15"/>
      <c r="AR305" s="15" t="s">
        <v>63</v>
      </c>
      <c r="AS305" s="15"/>
      <c r="AT305" s="15"/>
      <c r="AU305" s="15" t="s">
        <v>396</v>
      </c>
      <c r="AV305" s="15" t="s">
        <v>1260</v>
      </c>
      <c r="AW305" s="19"/>
      <c r="AX305" s="19"/>
    </row>
    <row r="306" spans="1:50" ht="45" customHeight="1" x14ac:dyDescent="0.2">
      <c r="A306" s="15">
        <v>305</v>
      </c>
      <c r="B306" s="15" t="s">
        <v>1218</v>
      </c>
      <c r="C306" s="15" t="s">
        <v>1256</v>
      </c>
      <c r="D306" s="15" t="s">
        <v>52</v>
      </c>
      <c r="E306" s="15" t="s">
        <v>1146</v>
      </c>
      <c r="F306" s="15" t="s">
        <v>1146</v>
      </c>
      <c r="G306" s="15" t="s">
        <v>522</v>
      </c>
      <c r="H306" s="15" t="s">
        <v>484</v>
      </c>
      <c r="I306" s="15" t="s">
        <v>1261</v>
      </c>
      <c r="J306" s="16">
        <v>43983</v>
      </c>
      <c r="K306" s="16">
        <v>44196</v>
      </c>
      <c r="L306" s="15" t="s">
        <v>156</v>
      </c>
      <c r="M306" s="15" t="s">
        <v>1192</v>
      </c>
      <c r="N306" s="15" t="s">
        <v>119</v>
      </c>
      <c r="O306" s="15" t="s">
        <v>1258</v>
      </c>
      <c r="P306" s="15" t="s">
        <v>61</v>
      </c>
      <c r="Q306" s="18">
        <f t="shared" si="32"/>
        <v>1</v>
      </c>
      <c r="R306" s="18">
        <v>0</v>
      </c>
      <c r="S306" s="18">
        <v>0.1</v>
      </c>
      <c r="T306" s="18">
        <v>0.4</v>
      </c>
      <c r="U306" s="18">
        <v>0.5</v>
      </c>
      <c r="V306" s="18">
        <v>0</v>
      </c>
      <c r="W306" s="17" t="s">
        <v>1169</v>
      </c>
      <c r="X306" s="18">
        <v>0.1</v>
      </c>
      <c r="Y306" s="17" t="s">
        <v>1262</v>
      </c>
      <c r="Z306" s="17">
        <v>0</v>
      </c>
      <c r="AA306" s="17"/>
      <c r="AB306" s="18">
        <v>0</v>
      </c>
      <c r="AC306" s="17"/>
      <c r="AD306" s="16"/>
      <c r="AE306" s="16"/>
      <c r="AF306" s="16"/>
      <c r="AG306" s="16"/>
      <c r="AH306" s="18">
        <f t="shared" si="28"/>
        <v>0.1</v>
      </c>
      <c r="AI306" s="18" t="str">
        <f t="shared" si="29"/>
        <v/>
      </c>
      <c r="AJ306" s="18">
        <f t="shared" si="30"/>
        <v>1</v>
      </c>
      <c r="AK306" s="18">
        <f t="shared" si="26"/>
        <v>0</v>
      </c>
      <c r="AL306" s="18">
        <f t="shared" si="27"/>
        <v>0</v>
      </c>
      <c r="AM306" s="15"/>
      <c r="AN306" s="15"/>
      <c r="AO306" s="15"/>
      <c r="AP306" s="15"/>
      <c r="AQ306" s="15"/>
      <c r="AR306" s="15" t="s">
        <v>178</v>
      </c>
      <c r="AS306" s="15"/>
      <c r="AT306" s="15"/>
      <c r="AU306" s="15" t="s">
        <v>396</v>
      </c>
      <c r="AV306" s="15" t="s">
        <v>1263</v>
      </c>
      <c r="AW306" s="19"/>
      <c r="AX306" s="19"/>
    </row>
    <row r="307" spans="1:50" ht="45" customHeight="1" x14ac:dyDescent="0.2">
      <c r="A307" s="15">
        <v>306</v>
      </c>
      <c r="B307" s="15" t="s">
        <v>1218</v>
      </c>
      <c r="C307" s="15" t="s">
        <v>1256</v>
      </c>
      <c r="D307" s="15" t="s">
        <v>52</v>
      </c>
      <c r="E307" s="15" t="s">
        <v>1146</v>
      </c>
      <c r="F307" s="15" t="s">
        <v>1146</v>
      </c>
      <c r="G307" s="15" t="s">
        <v>522</v>
      </c>
      <c r="H307" s="15" t="s">
        <v>484</v>
      </c>
      <c r="I307" s="15" t="s">
        <v>1264</v>
      </c>
      <c r="J307" s="16">
        <v>43922</v>
      </c>
      <c r="K307" s="16">
        <v>44196</v>
      </c>
      <c r="L307" s="15" t="s">
        <v>156</v>
      </c>
      <c r="M307" s="15" t="s">
        <v>1192</v>
      </c>
      <c r="N307" s="15" t="s">
        <v>119</v>
      </c>
      <c r="O307" s="15" t="s">
        <v>1258</v>
      </c>
      <c r="P307" s="15" t="s">
        <v>61</v>
      </c>
      <c r="Q307" s="18">
        <f t="shared" si="32"/>
        <v>1</v>
      </c>
      <c r="R307" s="18">
        <v>0</v>
      </c>
      <c r="S307" s="18">
        <v>0.2</v>
      </c>
      <c r="T307" s="18">
        <v>0.5</v>
      </c>
      <c r="U307" s="18">
        <v>0.3</v>
      </c>
      <c r="V307" s="18">
        <v>0</v>
      </c>
      <c r="W307" s="17" t="s">
        <v>1179</v>
      </c>
      <c r="X307" s="18">
        <v>0.2</v>
      </c>
      <c r="Y307" s="17" t="s">
        <v>1265</v>
      </c>
      <c r="Z307" s="17">
        <v>0</v>
      </c>
      <c r="AA307" s="17"/>
      <c r="AB307" s="18">
        <v>0</v>
      </c>
      <c r="AC307" s="17"/>
      <c r="AD307" s="16"/>
      <c r="AE307" s="16"/>
      <c r="AF307" s="16"/>
      <c r="AG307" s="16"/>
      <c r="AH307" s="18">
        <f t="shared" si="28"/>
        <v>0.2</v>
      </c>
      <c r="AI307" s="18" t="str">
        <f t="shared" si="29"/>
        <v/>
      </c>
      <c r="AJ307" s="18">
        <f t="shared" si="30"/>
        <v>1</v>
      </c>
      <c r="AK307" s="18">
        <f t="shared" si="26"/>
        <v>0</v>
      </c>
      <c r="AL307" s="18">
        <f t="shared" si="27"/>
        <v>0</v>
      </c>
      <c r="AM307" s="15"/>
      <c r="AN307" s="15"/>
      <c r="AO307" s="15"/>
      <c r="AP307" s="15"/>
      <c r="AQ307" s="15"/>
      <c r="AR307" s="15" t="s">
        <v>63</v>
      </c>
      <c r="AS307" s="15"/>
      <c r="AT307" s="15"/>
      <c r="AU307" s="15" t="s">
        <v>396</v>
      </c>
      <c r="AV307" s="15" t="s">
        <v>1266</v>
      </c>
      <c r="AW307" s="19"/>
      <c r="AX307" s="19"/>
    </row>
    <row r="308" spans="1:50" ht="45" customHeight="1" x14ac:dyDescent="0.2">
      <c r="A308" s="15">
        <v>307</v>
      </c>
      <c r="B308" s="15" t="s">
        <v>1218</v>
      </c>
      <c r="C308" s="15" t="s">
        <v>1256</v>
      </c>
      <c r="D308" s="15" t="s">
        <v>52</v>
      </c>
      <c r="E308" s="15" t="s">
        <v>1146</v>
      </c>
      <c r="F308" s="15" t="s">
        <v>1146</v>
      </c>
      <c r="G308" s="15" t="s">
        <v>522</v>
      </c>
      <c r="H308" s="15" t="s">
        <v>484</v>
      </c>
      <c r="I308" s="15" t="s">
        <v>1267</v>
      </c>
      <c r="J308" s="16">
        <v>43922</v>
      </c>
      <c r="K308" s="16">
        <v>44196</v>
      </c>
      <c r="L308" s="15" t="s">
        <v>156</v>
      </c>
      <c r="M308" s="15" t="s">
        <v>1192</v>
      </c>
      <c r="N308" s="15" t="s">
        <v>119</v>
      </c>
      <c r="O308" s="15" t="s">
        <v>1258</v>
      </c>
      <c r="P308" s="15" t="s">
        <v>61</v>
      </c>
      <c r="Q308" s="18">
        <f t="shared" si="32"/>
        <v>1</v>
      </c>
      <c r="R308" s="18">
        <v>0</v>
      </c>
      <c r="S308" s="18">
        <v>0.2</v>
      </c>
      <c r="T308" s="18">
        <v>0.3</v>
      </c>
      <c r="U308" s="18">
        <v>0.5</v>
      </c>
      <c r="V308" s="18">
        <v>0</v>
      </c>
      <c r="W308" s="17" t="s">
        <v>1179</v>
      </c>
      <c r="X308" s="18">
        <v>0.1</v>
      </c>
      <c r="Y308" s="17" t="s">
        <v>1268</v>
      </c>
      <c r="Z308" s="17">
        <v>0</v>
      </c>
      <c r="AA308" s="17"/>
      <c r="AB308" s="18">
        <v>0</v>
      </c>
      <c r="AC308" s="17"/>
      <c r="AD308" s="16"/>
      <c r="AE308" s="16"/>
      <c r="AF308" s="16"/>
      <c r="AG308" s="16"/>
      <c r="AH308" s="18">
        <f t="shared" si="28"/>
        <v>0.1</v>
      </c>
      <c r="AI308" s="18" t="str">
        <f t="shared" si="29"/>
        <v/>
      </c>
      <c r="AJ308" s="18">
        <f t="shared" si="30"/>
        <v>0.5</v>
      </c>
      <c r="AK308" s="18">
        <f t="shared" si="26"/>
        <v>0</v>
      </c>
      <c r="AL308" s="18">
        <f t="shared" si="27"/>
        <v>0</v>
      </c>
      <c r="AM308" s="15"/>
      <c r="AN308" s="15"/>
      <c r="AO308" s="15"/>
      <c r="AP308" s="15"/>
      <c r="AQ308" s="15"/>
      <c r="AR308" s="15" t="s">
        <v>63</v>
      </c>
      <c r="AS308" s="15"/>
      <c r="AT308" s="15"/>
      <c r="AU308" s="15" t="s">
        <v>396</v>
      </c>
      <c r="AV308" s="15" t="s">
        <v>1269</v>
      </c>
      <c r="AW308" s="19"/>
      <c r="AX308" s="19"/>
    </row>
    <row r="309" spans="1:50" ht="45" customHeight="1" x14ac:dyDescent="0.2">
      <c r="A309" s="15">
        <v>308</v>
      </c>
      <c r="B309" s="15" t="s">
        <v>1218</v>
      </c>
      <c r="C309" s="15" t="s">
        <v>1256</v>
      </c>
      <c r="D309" s="15" t="s">
        <v>52</v>
      </c>
      <c r="E309" s="15" t="s">
        <v>1146</v>
      </c>
      <c r="F309" s="15" t="s">
        <v>1146</v>
      </c>
      <c r="G309" s="15" t="s">
        <v>522</v>
      </c>
      <c r="H309" s="15" t="s">
        <v>484</v>
      </c>
      <c r="I309" s="15" t="s">
        <v>1270</v>
      </c>
      <c r="J309" s="16">
        <v>43891</v>
      </c>
      <c r="K309" s="16">
        <v>44196</v>
      </c>
      <c r="L309" s="15" t="s">
        <v>156</v>
      </c>
      <c r="M309" s="15" t="s">
        <v>1192</v>
      </c>
      <c r="N309" s="15" t="s">
        <v>119</v>
      </c>
      <c r="O309" s="15" t="s">
        <v>1258</v>
      </c>
      <c r="P309" s="15" t="s">
        <v>61</v>
      </c>
      <c r="Q309" s="18">
        <f t="shared" si="32"/>
        <v>1</v>
      </c>
      <c r="R309" s="18">
        <v>0.1</v>
      </c>
      <c r="S309" s="18">
        <v>0.3</v>
      </c>
      <c r="T309" s="18">
        <v>0.3</v>
      </c>
      <c r="U309" s="18">
        <v>0.3</v>
      </c>
      <c r="V309" s="18">
        <v>0.1</v>
      </c>
      <c r="W309" s="17" t="s">
        <v>1271</v>
      </c>
      <c r="X309" s="18">
        <v>0.2</v>
      </c>
      <c r="Y309" s="17" t="s">
        <v>1272</v>
      </c>
      <c r="Z309" s="17">
        <v>0</v>
      </c>
      <c r="AA309" s="17"/>
      <c r="AB309" s="18">
        <v>0</v>
      </c>
      <c r="AC309" s="17"/>
      <c r="AD309" s="16"/>
      <c r="AE309" s="16"/>
      <c r="AF309" s="16"/>
      <c r="AG309" s="16"/>
      <c r="AH309" s="18">
        <f t="shared" si="28"/>
        <v>0.30000000000000004</v>
      </c>
      <c r="AI309" s="18">
        <f t="shared" si="29"/>
        <v>1</v>
      </c>
      <c r="AJ309" s="18">
        <f t="shared" si="30"/>
        <v>0.66666666666666674</v>
      </c>
      <c r="AK309" s="18">
        <f t="shared" si="26"/>
        <v>0</v>
      </c>
      <c r="AL309" s="18">
        <f t="shared" si="27"/>
        <v>0</v>
      </c>
      <c r="AM309" s="15"/>
      <c r="AN309" s="15"/>
      <c r="AO309" s="15"/>
      <c r="AP309" s="15"/>
      <c r="AQ309" s="15" t="s">
        <v>178</v>
      </c>
      <c r="AR309" s="15" t="s">
        <v>178</v>
      </c>
      <c r="AS309" s="15"/>
      <c r="AT309" s="15"/>
      <c r="AU309" s="15" t="s">
        <v>1263</v>
      </c>
      <c r="AV309" s="15" t="s">
        <v>1235</v>
      </c>
      <c r="AW309" s="19"/>
      <c r="AX309" s="19"/>
    </row>
    <row r="310" spans="1:50" ht="45" customHeight="1" x14ac:dyDescent="0.2">
      <c r="A310" s="15">
        <v>309</v>
      </c>
      <c r="B310" s="15" t="s">
        <v>1218</v>
      </c>
      <c r="C310" s="15" t="s">
        <v>1256</v>
      </c>
      <c r="D310" s="15" t="s">
        <v>52</v>
      </c>
      <c r="E310" s="15" t="s">
        <v>1146</v>
      </c>
      <c r="F310" s="15" t="s">
        <v>1146</v>
      </c>
      <c r="G310" s="15" t="s">
        <v>522</v>
      </c>
      <c r="H310" s="15" t="s">
        <v>484</v>
      </c>
      <c r="I310" s="15" t="s">
        <v>1273</v>
      </c>
      <c r="J310" s="16">
        <v>43922</v>
      </c>
      <c r="K310" s="16">
        <v>44012</v>
      </c>
      <c r="L310" s="15" t="s">
        <v>156</v>
      </c>
      <c r="M310" s="15" t="s">
        <v>1274</v>
      </c>
      <c r="N310" s="15" t="s">
        <v>119</v>
      </c>
      <c r="O310" s="15" t="s">
        <v>1258</v>
      </c>
      <c r="P310" s="15" t="s">
        <v>61</v>
      </c>
      <c r="Q310" s="18">
        <f t="shared" si="32"/>
        <v>1</v>
      </c>
      <c r="R310" s="18">
        <v>0</v>
      </c>
      <c r="S310" s="18">
        <v>1</v>
      </c>
      <c r="T310" s="18">
        <v>0</v>
      </c>
      <c r="U310" s="18">
        <v>0</v>
      </c>
      <c r="V310" s="18">
        <v>0</v>
      </c>
      <c r="W310" s="17" t="s">
        <v>1179</v>
      </c>
      <c r="X310" s="18">
        <v>1</v>
      </c>
      <c r="Y310" s="17" t="s">
        <v>1275</v>
      </c>
      <c r="Z310" s="17">
        <v>0</v>
      </c>
      <c r="AA310" s="17"/>
      <c r="AB310" s="18">
        <v>0</v>
      </c>
      <c r="AC310" s="17"/>
      <c r="AD310" s="16"/>
      <c r="AE310" s="16"/>
      <c r="AF310" s="16"/>
      <c r="AG310" s="16"/>
      <c r="AH310" s="18">
        <f t="shared" si="28"/>
        <v>1</v>
      </c>
      <c r="AI310" s="18" t="str">
        <f t="shared" si="29"/>
        <v/>
      </c>
      <c r="AJ310" s="18">
        <f t="shared" si="30"/>
        <v>1</v>
      </c>
      <c r="AK310" s="18" t="str">
        <f t="shared" si="26"/>
        <v/>
      </c>
      <c r="AL310" s="18" t="str">
        <f t="shared" si="27"/>
        <v/>
      </c>
      <c r="AM310" s="15"/>
      <c r="AN310" s="15"/>
      <c r="AO310" s="15"/>
      <c r="AP310" s="15"/>
      <c r="AQ310" s="15"/>
      <c r="AR310" s="15" t="s">
        <v>63</v>
      </c>
      <c r="AS310" s="15"/>
      <c r="AT310" s="15"/>
      <c r="AU310" s="15" t="s">
        <v>396</v>
      </c>
      <c r="AV310" s="15" t="s">
        <v>1276</v>
      </c>
      <c r="AW310" s="19"/>
      <c r="AX310" s="19"/>
    </row>
    <row r="311" spans="1:50" ht="45" customHeight="1" x14ac:dyDescent="0.2">
      <c r="A311" s="15">
        <v>310</v>
      </c>
      <c r="B311" s="15" t="s">
        <v>1218</v>
      </c>
      <c r="C311" s="15" t="s">
        <v>1256</v>
      </c>
      <c r="D311" s="15" t="s">
        <v>52</v>
      </c>
      <c r="E311" s="15" t="s">
        <v>1146</v>
      </c>
      <c r="F311" s="15" t="s">
        <v>1146</v>
      </c>
      <c r="G311" s="15" t="s">
        <v>522</v>
      </c>
      <c r="H311" s="15" t="s">
        <v>484</v>
      </c>
      <c r="I311" s="15" t="s">
        <v>1277</v>
      </c>
      <c r="J311" s="16">
        <v>43922</v>
      </c>
      <c r="K311" s="16">
        <v>44196</v>
      </c>
      <c r="L311" s="15" t="s">
        <v>156</v>
      </c>
      <c r="M311" s="15" t="s">
        <v>1192</v>
      </c>
      <c r="N311" s="15" t="s">
        <v>119</v>
      </c>
      <c r="O311" s="15" t="s">
        <v>1258</v>
      </c>
      <c r="P311" s="15" t="s">
        <v>61</v>
      </c>
      <c r="Q311" s="18">
        <f t="shared" si="32"/>
        <v>1</v>
      </c>
      <c r="R311" s="18">
        <v>0</v>
      </c>
      <c r="S311" s="18">
        <v>0.15</v>
      </c>
      <c r="T311" s="18">
        <v>0.35</v>
      </c>
      <c r="U311" s="18">
        <v>0.5</v>
      </c>
      <c r="V311" s="18">
        <v>0</v>
      </c>
      <c r="W311" s="17" t="s">
        <v>1179</v>
      </c>
      <c r="X311" s="18">
        <v>0.1173</v>
      </c>
      <c r="Y311" s="17" t="s">
        <v>1278</v>
      </c>
      <c r="Z311" s="17">
        <v>0</v>
      </c>
      <c r="AA311" s="17"/>
      <c r="AB311" s="18">
        <v>0</v>
      </c>
      <c r="AC311" s="17"/>
      <c r="AD311" s="16"/>
      <c r="AE311" s="16"/>
      <c r="AF311" s="16"/>
      <c r="AG311" s="16"/>
      <c r="AH311" s="18">
        <f t="shared" si="28"/>
        <v>0.1173</v>
      </c>
      <c r="AI311" s="18" t="str">
        <f t="shared" si="29"/>
        <v/>
      </c>
      <c r="AJ311" s="18">
        <f t="shared" si="30"/>
        <v>0.78200000000000003</v>
      </c>
      <c r="AK311" s="18">
        <f t="shared" si="26"/>
        <v>0</v>
      </c>
      <c r="AL311" s="18">
        <f t="shared" si="27"/>
        <v>0</v>
      </c>
      <c r="AM311" s="15"/>
      <c r="AN311" s="15"/>
      <c r="AO311" s="15"/>
      <c r="AP311" s="15"/>
      <c r="AQ311" s="15"/>
      <c r="AR311" s="15" t="s">
        <v>63</v>
      </c>
      <c r="AS311" s="15"/>
      <c r="AT311" s="15"/>
      <c r="AU311" s="15" t="s">
        <v>396</v>
      </c>
      <c r="AV311" s="15" t="s">
        <v>1279</v>
      </c>
      <c r="AW311" s="19"/>
      <c r="AX311" s="19"/>
    </row>
    <row r="312" spans="1:50" ht="45" customHeight="1" x14ac:dyDescent="0.2">
      <c r="A312" s="15">
        <v>311</v>
      </c>
      <c r="B312" s="15" t="s">
        <v>1218</v>
      </c>
      <c r="C312" s="15" t="s">
        <v>1214</v>
      </c>
      <c r="D312" s="15" t="s">
        <v>52</v>
      </c>
      <c r="E312" s="15" t="s">
        <v>1146</v>
      </c>
      <c r="F312" s="15" t="s">
        <v>1146</v>
      </c>
      <c r="G312" s="15" t="s">
        <v>522</v>
      </c>
      <c r="H312" s="15" t="s">
        <v>484</v>
      </c>
      <c r="I312" s="15" t="s">
        <v>598</v>
      </c>
      <c r="J312" s="16">
        <v>43983</v>
      </c>
      <c r="K312" s="16">
        <v>44135</v>
      </c>
      <c r="L312" s="15" t="s">
        <v>156</v>
      </c>
      <c r="M312" s="15" t="s">
        <v>1221</v>
      </c>
      <c r="N312" s="15" t="s">
        <v>119</v>
      </c>
      <c r="O312" s="15" t="s">
        <v>1214</v>
      </c>
      <c r="P312" s="15" t="s">
        <v>61</v>
      </c>
      <c r="Q312" s="18">
        <f t="shared" si="32"/>
        <v>1</v>
      </c>
      <c r="R312" s="18">
        <v>0</v>
      </c>
      <c r="S312" s="18">
        <v>0.1875</v>
      </c>
      <c r="T312" s="18">
        <v>0.6</v>
      </c>
      <c r="U312" s="18">
        <v>0.21249999999999999</v>
      </c>
      <c r="V312" s="18">
        <v>0</v>
      </c>
      <c r="W312" s="17" t="s">
        <v>1169</v>
      </c>
      <c r="X312" s="18">
        <v>0.1875</v>
      </c>
      <c r="Y312" s="17" t="s">
        <v>1280</v>
      </c>
      <c r="Z312" s="17">
        <v>0</v>
      </c>
      <c r="AA312" s="17"/>
      <c r="AB312" s="18">
        <v>0</v>
      </c>
      <c r="AC312" s="17"/>
      <c r="AD312" s="16"/>
      <c r="AE312" s="16"/>
      <c r="AF312" s="16"/>
      <c r="AG312" s="16"/>
      <c r="AH312" s="18">
        <f t="shared" si="28"/>
        <v>0.1875</v>
      </c>
      <c r="AI312" s="18" t="str">
        <f t="shared" si="29"/>
        <v/>
      </c>
      <c r="AJ312" s="18">
        <f t="shared" si="30"/>
        <v>1</v>
      </c>
      <c r="AK312" s="18">
        <f t="shared" si="26"/>
        <v>0</v>
      </c>
      <c r="AL312" s="18">
        <f t="shared" si="27"/>
        <v>0</v>
      </c>
      <c r="AM312" s="15"/>
      <c r="AN312" s="15"/>
      <c r="AO312" s="15"/>
      <c r="AP312" s="15"/>
      <c r="AQ312" s="15"/>
      <c r="AR312" s="15"/>
      <c r="AS312" s="15"/>
      <c r="AT312" s="15"/>
      <c r="AU312" s="15"/>
      <c r="AV312" s="15"/>
      <c r="AW312" s="19"/>
      <c r="AX312" s="19"/>
    </row>
    <row r="313" spans="1:50" ht="45" customHeight="1" x14ac:dyDescent="0.2">
      <c r="A313" s="15">
        <v>312</v>
      </c>
      <c r="B313" s="15" t="s">
        <v>1218</v>
      </c>
      <c r="C313" s="15" t="s">
        <v>1214</v>
      </c>
      <c r="D313" s="15" t="s">
        <v>52</v>
      </c>
      <c r="E313" s="15" t="s">
        <v>1146</v>
      </c>
      <c r="F313" s="15" t="s">
        <v>1146</v>
      </c>
      <c r="G313" s="15" t="s">
        <v>522</v>
      </c>
      <c r="H313" s="15" t="s">
        <v>484</v>
      </c>
      <c r="I313" s="15" t="s">
        <v>268</v>
      </c>
      <c r="J313" s="16">
        <v>44044</v>
      </c>
      <c r="K313" s="16">
        <v>44196</v>
      </c>
      <c r="L313" s="15" t="s">
        <v>156</v>
      </c>
      <c r="M313" s="15" t="s">
        <v>1221</v>
      </c>
      <c r="N313" s="15" t="s">
        <v>119</v>
      </c>
      <c r="O313" s="15" t="s">
        <v>1214</v>
      </c>
      <c r="P313" s="15" t="s">
        <v>61</v>
      </c>
      <c r="Q313" s="18">
        <f t="shared" si="32"/>
        <v>1</v>
      </c>
      <c r="R313" s="18">
        <v>0</v>
      </c>
      <c r="S313" s="18">
        <v>0</v>
      </c>
      <c r="T313" s="18">
        <v>0.5</v>
      </c>
      <c r="U313" s="18">
        <v>0.5</v>
      </c>
      <c r="V313" s="18">
        <v>0</v>
      </c>
      <c r="W313" s="17" t="s">
        <v>1217</v>
      </c>
      <c r="X313" s="18">
        <v>0</v>
      </c>
      <c r="Y313" s="17" t="s">
        <v>1217</v>
      </c>
      <c r="Z313" s="17">
        <v>0</v>
      </c>
      <c r="AA313" s="17"/>
      <c r="AB313" s="18">
        <v>0</v>
      </c>
      <c r="AC313" s="17"/>
      <c r="AD313" s="16"/>
      <c r="AE313" s="16"/>
      <c r="AF313" s="16"/>
      <c r="AG313" s="16"/>
      <c r="AH313" s="18">
        <f t="shared" si="28"/>
        <v>0</v>
      </c>
      <c r="AI313" s="18" t="str">
        <f t="shared" si="29"/>
        <v/>
      </c>
      <c r="AJ313" s="18" t="str">
        <f t="shared" si="30"/>
        <v/>
      </c>
      <c r="AK313" s="18">
        <f t="shared" si="26"/>
        <v>0</v>
      </c>
      <c r="AL313" s="18">
        <f t="shared" si="27"/>
        <v>0</v>
      </c>
      <c r="AM313" s="15"/>
      <c r="AN313" s="15"/>
      <c r="AO313" s="15"/>
      <c r="AP313" s="15"/>
      <c r="AQ313" s="15"/>
      <c r="AR313" s="15"/>
      <c r="AS313" s="15"/>
      <c r="AT313" s="15"/>
      <c r="AU313" s="15"/>
      <c r="AV313" s="15"/>
      <c r="AW313" s="19"/>
      <c r="AX313" s="19"/>
    </row>
    <row r="314" spans="1:50" ht="45" customHeight="1" x14ac:dyDescent="0.2">
      <c r="A314" s="15">
        <v>313</v>
      </c>
      <c r="B314" s="15" t="s">
        <v>1218</v>
      </c>
      <c r="C314" s="15" t="s">
        <v>1214</v>
      </c>
      <c r="D314" s="15" t="s">
        <v>52</v>
      </c>
      <c r="E314" s="15" t="s">
        <v>1146</v>
      </c>
      <c r="F314" s="15" t="s">
        <v>1146</v>
      </c>
      <c r="G314" s="15" t="s">
        <v>522</v>
      </c>
      <c r="H314" s="15" t="s">
        <v>484</v>
      </c>
      <c r="I314" s="15" t="s">
        <v>819</v>
      </c>
      <c r="J314" s="16">
        <v>44013</v>
      </c>
      <c r="K314" s="16">
        <v>44196</v>
      </c>
      <c r="L314" s="15" t="s">
        <v>156</v>
      </c>
      <c r="M314" s="15" t="s">
        <v>1221</v>
      </c>
      <c r="N314" s="15" t="s">
        <v>119</v>
      </c>
      <c r="O314" s="15" t="s">
        <v>1214</v>
      </c>
      <c r="P314" s="15" t="s">
        <v>61</v>
      </c>
      <c r="Q314" s="18">
        <f t="shared" si="32"/>
        <v>1</v>
      </c>
      <c r="R314" s="18">
        <v>0</v>
      </c>
      <c r="S314" s="18">
        <v>0</v>
      </c>
      <c r="T314" s="18">
        <v>1</v>
      </c>
      <c r="U314" s="18">
        <v>0</v>
      </c>
      <c r="V314" s="18">
        <v>0</v>
      </c>
      <c r="W314" s="17" t="s">
        <v>1157</v>
      </c>
      <c r="X314" s="18">
        <v>0</v>
      </c>
      <c r="Y314" s="17" t="s">
        <v>1157</v>
      </c>
      <c r="Z314" s="17">
        <v>0</v>
      </c>
      <c r="AA314" s="17"/>
      <c r="AB314" s="18">
        <v>0</v>
      </c>
      <c r="AC314" s="17"/>
      <c r="AD314" s="16"/>
      <c r="AE314" s="16"/>
      <c r="AF314" s="16"/>
      <c r="AG314" s="16"/>
      <c r="AH314" s="18">
        <f t="shared" si="28"/>
        <v>0</v>
      </c>
      <c r="AI314" s="18" t="str">
        <f t="shared" si="29"/>
        <v/>
      </c>
      <c r="AJ314" s="18" t="str">
        <f t="shared" si="30"/>
        <v/>
      </c>
      <c r="AK314" s="18">
        <f t="shared" si="26"/>
        <v>0</v>
      </c>
      <c r="AL314" s="18" t="str">
        <f t="shared" si="27"/>
        <v/>
      </c>
      <c r="AM314" s="15"/>
      <c r="AN314" s="15"/>
      <c r="AO314" s="15"/>
      <c r="AP314" s="15"/>
      <c r="AQ314" s="15"/>
      <c r="AR314" s="15"/>
      <c r="AS314" s="15"/>
      <c r="AT314" s="15"/>
      <c r="AU314" s="15"/>
      <c r="AV314" s="15"/>
      <c r="AW314" s="19"/>
      <c r="AX314" s="19"/>
    </row>
    <row r="315" spans="1:50" ht="45" customHeight="1" x14ac:dyDescent="0.2">
      <c r="A315" s="15">
        <v>314</v>
      </c>
      <c r="B315" s="15" t="s">
        <v>1281</v>
      </c>
      <c r="C315" s="15" t="s">
        <v>1282</v>
      </c>
      <c r="D315" s="15" t="s">
        <v>94</v>
      </c>
      <c r="E315" s="15" t="s">
        <v>53</v>
      </c>
      <c r="F315" s="15" t="s">
        <v>54</v>
      </c>
      <c r="G315" s="15" t="s">
        <v>465</v>
      </c>
      <c r="H315" s="15" t="s">
        <v>1283</v>
      </c>
      <c r="I315" s="15" t="s">
        <v>1284</v>
      </c>
      <c r="J315" s="16">
        <v>43952</v>
      </c>
      <c r="K315" s="16">
        <v>43982</v>
      </c>
      <c r="L315" s="15" t="s">
        <v>156</v>
      </c>
      <c r="M315" s="15" t="s">
        <v>468</v>
      </c>
      <c r="N315" s="15" t="s">
        <v>119</v>
      </c>
      <c r="O315" s="15" t="s">
        <v>1285</v>
      </c>
      <c r="P315" s="15" t="s">
        <v>61</v>
      </c>
      <c r="Q315" s="18">
        <f t="shared" si="32"/>
        <v>1</v>
      </c>
      <c r="R315" s="18">
        <v>0</v>
      </c>
      <c r="S315" s="18">
        <v>1</v>
      </c>
      <c r="T315" s="18">
        <v>0</v>
      </c>
      <c r="U315" s="18">
        <v>0</v>
      </c>
      <c r="V315" s="18">
        <v>0</v>
      </c>
      <c r="W315" s="18"/>
      <c r="X315" s="18">
        <v>1</v>
      </c>
      <c r="Y315" s="18" t="s">
        <v>1286</v>
      </c>
      <c r="Z315" s="17">
        <v>0</v>
      </c>
      <c r="AA315" s="18"/>
      <c r="AB315" s="18">
        <v>0</v>
      </c>
      <c r="AC315" s="18"/>
      <c r="AD315" s="18"/>
      <c r="AE315" s="18"/>
      <c r="AF315" s="16"/>
      <c r="AG315" s="16"/>
      <c r="AH315" s="18">
        <f t="shared" si="28"/>
        <v>1</v>
      </c>
      <c r="AI315" s="18" t="str">
        <f t="shared" si="29"/>
        <v/>
      </c>
      <c r="AJ315" s="18">
        <f t="shared" si="30"/>
        <v>1</v>
      </c>
      <c r="AK315" s="18" t="str">
        <f t="shared" si="26"/>
        <v/>
      </c>
      <c r="AL315" s="18" t="str">
        <f t="shared" si="27"/>
        <v/>
      </c>
      <c r="AM315" s="15"/>
      <c r="AN315" s="15"/>
      <c r="AO315" s="15"/>
      <c r="AP315" s="15"/>
      <c r="AQ315" s="15"/>
      <c r="AR315" s="15" t="s">
        <v>63</v>
      </c>
      <c r="AS315" s="15"/>
      <c r="AT315" s="15"/>
      <c r="AU315" s="15" t="s">
        <v>1287</v>
      </c>
      <c r="AV315" s="15" t="s">
        <v>1288</v>
      </c>
      <c r="AW315" s="15"/>
      <c r="AX315" s="19"/>
    </row>
    <row r="316" spans="1:50" ht="45" customHeight="1" x14ac:dyDescent="0.2">
      <c r="A316" s="15">
        <v>315</v>
      </c>
      <c r="B316" s="15" t="s">
        <v>1281</v>
      </c>
      <c r="C316" s="15" t="s">
        <v>1282</v>
      </c>
      <c r="D316" s="15" t="s">
        <v>94</v>
      </c>
      <c r="E316" s="15" t="s">
        <v>53</v>
      </c>
      <c r="F316" s="15" t="s">
        <v>54</v>
      </c>
      <c r="G316" s="15" t="s">
        <v>465</v>
      </c>
      <c r="H316" s="15" t="s">
        <v>1283</v>
      </c>
      <c r="I316" s="15" t="s">
        <v>1289</v>
      </c>
      <c r="J316" s="16">
        <v>44166</v>
      </c>
      <c r="K316" s="16">
        <v>44196</v>
      </c>
      <c r="L316" s="15" t="s">
        <v>156</v>
      </c>
      <c r="M316" s="15" t="s">
        <v>468</v>
      </c>
      <c r="N316" s="15" t="s">
        <v>119</v>
      </c>
      <c r="O316" s="15" t="s">
        <v>1285</v>
      </c>
      <c r="P316" s="15" t="s">
        <v>61</v>
      </c>
      <c r="Q316" s="18">
        <f t="shared" si="32"/>
        <v>1</v>
      </c>
      <c r="R316" s="18">
        <v>0</v>
      </c>
      <c r="S316" s="18">
        <v>0</v>
      </c>
      <c r="T316" s="18">
        <v>0</v>
      </c>
      <c r="U316" s="18">
        <v>1</v>
      </c>
      <c r="V316" s="18">
        <v>0</v>
      </c>
      <c r="W316" s="18"/>
      <c r="X316" s="18">
        <v>0</v>
      </c>
      <c r="Y316" s="18"/>
      <c r="Z316" s="17">
        <v>0</v>
      </c>
      <c r="AA316" s="18"/>
      <c r="AB316" s="18">
        <v>0</v>
      </c>
      <c r="AC316" s="18"/>
      <c r="AD316" s="18"/>
      <c r="AE316" s="18"/>
      <c r="AF316" s="16"/>
      <c r="AG316" s="16"/>
      <c r="AH316" s="18">
        <f t="shared" si="28"/>
        <v>0</v>
      </c>
      <c r="AI316" s="18" t="str">
        <f t="shared" si="29"/>
        <v/>
      </c>
      <c r="AJ316" s="18" t="str">
        <f t="shared" si="30"/>
        <v/>
      </c>
      <c r="AK316" s="18" t="str">
        <f t="shared" si="26"/>
        <v/>
      </c>
      <c r="AL316" s="18">
        <f t="shared" si="27"/>
        <v>0</v>
      </c>
      <c r="AM316" s="15"/>
      <c r="AN316" s="15"/>
      <c r="AO316" s="15"/>
      <c r="AP316" s="15"/>
      <c r="AQ316" s="15"/>
      <c r="AR316" s="15"/>
      <c r="AS316" s="15"/>
      <c r="AT316" s="15"/>
      <c r="AU316" s="15" t="s">
        <v>1290</v>
      </c>
      <c r="AV316" s="15" t="s">
        <v>1290</v>
      </c>
      <c r="AW316" s="19"/>
      <c r="AX316" s="19"/>
    </row>
    <row r="317" spans="1:50" ht="45" customHeight="1" x14ac:dyDescent="0.2">
      <c r="A317" s="15">
        <v>316</v>
      </c>
      <c r="B317" s="15" t="s">
        <v>1281</v>
      </c>
      <c r="C317" s="15" t="s">
        <v>1282</v>
      </c>
      <c r="D317" s="15" t="s">
        <v>94</v>
      </c>
      <c r="E317" s="15" t="s">
        <v>53</v>
      </c>
      <c r="F317" s="15" t="s">
        <v>54</v>
      </c>
      <c r="G317" s="15" t="s">
        <v>465</v>
      </c>
      <c r="H317" s="15" t="s">
        <v>1283</v>
      </c>
      <c r="I317" s="15" t="s">
        <v>1291</v>
      </c>
      <c r="J317" s="16">
        <v>44044</v>
      </c>
      <c r="K317" s="16">
        <v>44074</v>
      </c>
      <c r="L317" s="15" t="s">
        <v>156</v>
      </c>
      <c r="M317" s="15" t="s">
        <v>468</v>
      </c>
      <c r="N317" s="15" t="s">
        <v>119</v>
      </c>
      <c r="O317" s="15" t="s">
        <v>1285</v>
      </c>
      <c r="P317" s="15" t="s">
        <v>61</v>
      </c>
      <c r="Q317" s="18">
        <f t="shared" si="32"/>
        <v>1</v>
      </c>
      <c r="R317" s="18">
        <v>0</v>
      </c>
      <c r="S317" s="18">
        <v>0</v>
      </c>
      <c r="T317" s="18">
        <v>1</v>
      </c>
      <c r="U317" s="18">
        <v>0</v>
      </c>
      <c r="V317" s="18">
        <v>0</v>
      </c>
      <c r="W317" s="18"/>
      <c r="X317" s="18">
        <v>0</v>
      </c>
      <c r="Y317" s="18"/>
      <c r="Z317" s="17">
        <v>0</v>
      </c>
      <c r="AA317" s="18"/>
      <c r="AB317" s="18">
        <v>0</v>
      </c>
      <c r="AC317" s="18"/>
      <c r="AD317" s="18"/>
      <c r="AE317" s="18"/>
      <c r="AF317" s="16"/>
      <c r="AG317" s="16"/>
      <c r="AH317" s="18">
        <f t="shared" si="28"/>
        <v>0</v>
      </c>
      <c r="AI317" s="18" t="str">
        <f t="shared" si="29"/>
        <v/>
      </c>
      <c r="AJ317" s="18" t="str">
        <f t="shared" si="30"/>
        <v/>
      </c>
      <c r="AK317" s="18">
        <f t="shared" si="26"/>
        <v>0</v>
      </c>
      <c r="AL317" s="18" t="str">
        <f t="shared" si="27"/>
        <v/>
      </c>
      <c r="AM317" s="15"/>
      <c r="AN317" s="15"/>
      <c r="AO317" s="15"/>
      <c r="AP317" s="15"/>
      <c r="AQ317" s="15"/>
      <c r="AR317" s="15"/>
      <c r="AS317" s="15"/>
      <c r="AT317" s="15"/>
      <c r="AU317" s="15" t="s">
        <v>1290</v>
      </c>
      <c r="AV317" s="15" t="s">
        <v>1290</v>
      </c>
      <c r="AW317" s="19"/>
      <c r="AX317" s="19"/>
    </row>
    <row r="318" spans="1:50" ht="45" customHeight="1" x14ac:dyDescent="0.2">
      <c r="A318" s="15">
        <v>317</v>
      </c>
      <c r="B318" s="15" t="s">
        <v>1281</v>
      </c>
      <c r="C318" s="15" t="s">
        <v>1292</v>
      </c>
      <c r="D318" s="15" t="s">
        <v>94</v>
      </c>
      <c r="E318" s="15" t="s">
        <v>53</v>
      </c>
      <c r="F318" s="15" t="s">
        <v>54</v>
      </c>
      <c r="G318" s="15" t="s">
        <v>465</v>
      </c>
      <c r="H318" s="15" t="s">
        <v>1283</v>
      </c>
      <c r="I318" s="15" t="s">
        <v>1293</v>
      </c>
      <c r="J318" s="16">
        <v>43952</v>
      </c>
      <c r="K318" s="16">
        <v>43982</v>
      </c>
      <c r="L318" s="15" t="s">
        <v>156</v>
      </c>
      <c r="M318" s="15" t="s">
        <v>468</v>
      </c>
      <c r="N318" s="15" t="s">
        <v>119</v>
      </c>
      <c r="O318" s="15" t="s">
        <v>486</v>
      </c>
      <c r="P318" s="15" t="s">
        <v>61</v>
      </c>
      <c r="Q318" s="18">
        <f t="shared" si="32"/>
        <v>1</v>
      </c>
      <c r="R318" s="18">
        <v>0</v>
      </c>
      <c r="S318" s="18">
        <v>1</v>
      </c>
      <c r="T318" s="18">
        <v>0</v>
      </c>
      <c r="U318" s="18">
        <v>0</v>
      </c>
      <c r="V318" s="18">
        <v>0</v>
      </c>
      <c r="W318" s="18"/>
      <c r="X318" s="18">
        <v>1</v>
      </c>
      <c r="Y318" s="18" t="s">
        <v>1294</v>
      </c>
      <c r="Z318" s="17">
        <v>0</v>
      </c>
      <c r="AA318" s="18"/>
      <c r="AB318" s="18">
        <v>0</v>
      </c>
      <c r="AC318" s="18"/>
      <c r="AD318" s="18"/>
      <c r="AE318" s="18"/>
      <c r="AF318" s="16"/>
      <c r="AG318" s="16"/>
      <c r="AH318" s="18">
        <f t="shared" si="28"/>
        <v>1</v>
      </c>
      <c r="AI318" s="18" t="str">
        <f t="shared" si="29"/>
        <v/>
      </c>
      <c r="AJ318" s="18">
        <f t="shared" si="30"/>
        <v>1</v>
      </c>
      <c r="AK318" s="18" t="str">
        <f t="shared" si="26"/>
        <v/>
      </c>
      <c r="AL318" s="18" t="str">
        <f t="shared" si="27"/>
        <v/>
      </c>
      <c r="AM318" s="15"/>
      <c r="AN318" s="15"/>
      <c r="AO318" s="15"/>
      <c r="AP318" s="15"/>
      <c r="AQ318" s="15"/>
      <c r="AR318" s="15" t="s">
        <v>63</v>
      </c>
      <c r="AS318" s="15"/>
      <c r="AT318" s="15"/>
      <c r="AU318" s="15" t="s">
        <v>1290</v>
      </c>
      <c r="AV318" s="15" t="s">
        <v>1295</v>
      </c>
      <c r="AW318" s="19"/>
      <c r="AX318" s="19"/>
    </row>
    <row r="319" spans="1:50" ht="45" customHeight="1" x14ac:dyDescent="0.2">
      <c r="A319" s="15">
        <v>318</v>
      </c>
      <c r="B319" s="15" t="s">
        <v>1281</v>
      </c>
      <c r="C319" s="15" t="s">
        <v>1292</v>
      </c>
      <c r="D319" s="15" t="s">
        <v>94</v>
      </c>
      <c r="E319" s="15" t="s">
        <v>53</v>
      </c>
      <c r="F319" s="15" t="s">
        <v>54</v>
      </c>
      <c r="G319" s="15" t="s">
        <v>465</v>
      </c>
      <c r="H319" s="15" t="s">
        <v>1283</v>
      </c>
      <c r="I319" s="15" t="s">
        <v>1296</v>
      </c>
      <c r="J319" s="16">
        <v>44013</v>
      </c>
      <c r="K319" s="16">
        <v>44043</v>
      </c>
      <c r="L319" s="15" t="s">
        <v>156</v>
      </c>
      <c r="M319" s="15" t="s">
        <v>468</v>
      </c>
      <c r="N319" s="15" t="s">
        <v>119</v>
      </c>
      <c r="O319" s="15" t="s">
        <v>486</v>
      </c>
      <c r="P319" s="15" t="s">
        <v>61</v>
      </c>
      <c r="Q319" s="18">
        <f t="shared" si="32"/>
        <v>1</v>
      </c>
      <c r="R319" s="18">
        <v>0</v>
      </c>
      <c r="S319" s="18">
        <v>0</v>
      </c>
      <c r="T319" s="18">
        <v>1</v>
      </c>
      <c r="U319" s="18">
        <v>0</v>
      </c>
      <c r="V319" s="18">
        <v>0</v>
      </c>
      <c r="W319" s="17"/>
      <c r="X319" s="18">
        <v>0</v>
      </c>
      <c r="Y319" s="18"/>
      <c r="Z319" s="17">
        <v>0</v>
      </c>
      <c r="AA319" s="18"/>
      <c r="AB319" s="18">
        <v>0</v>
      </c>
      <c r="AC319" s="18"/>
      <c r="AD319" s="18"/>
      <c r="AE319" s="18"/>
      <c r="AF319" s="16"/>
      <c r="AG319" s="16"/>
      <c r="AH319" s="18">
        <f t="shared" si="28"/>
        <v>0</v>
      </c>
      <c r="AI319" s="18" t="str">
        <f t="shared" si="29"/>
        <v/>
      </c>
      <c r="AJ319" s="18" t="str">
        <f t="shared" si="30"/>
        <v/>
      </c>
      <c r="AK319" s="18">
        <f t="shared" si="26"/>
        <v>0</v>
      </c>
      <c r="AL319" s="18" t="str">
        <f t="shared" si="27"/>
        <v/>
      </c>
      <c r="AM319" s="15"/>
      <c r="AN319" s="15"/>
      <c r="AO319" s="15"/>
      <c r="AP319" s="15"/>
      <c r="AQ319" s="15"/>
      <c r="AR319" s="15"/>
      <c r="AS319" s="15"/>
      <c r="AT319" s="15"/>
      <c r="AU319" s="15" t="s">
        <v>1290</v>
      </c>
      <c r="AV319" s="15" t="s">
        <v>1290</v>
      </c>
      <c r="AW319" s="19"/>
      <c r="AX319" s="19"/>
    </row>
    <row r="320" spans="1:50" ht="45" customHeight="1" x14ac:dyDescent="0.2">
      <c r="A320" s="15">
        <v>319</v>
      </c>
      <c r="B320" s="15" t="s">
        <v>1281</v>
      </c>
      <c r="C320" s="15" t="s">
        <v>1292</v>
      </c>
      <c r="D320" s="15" t="s">
        <v>94</v>
      </c>
      <c r="E320" s="15" t="s">
        <v>53</v>
      </c>
      <c r="F320" s="15" t="s">
        <v>54</v>
      </c>
      <c r="G320" s="15" t="s">
        <v>465</v>
      </c>
      <c r="H320" s="15" t="s">
        <v>1283</v>
      </c>
      <c r="I320" s="15" t="s">
        <v>1297</v>
      </c>
      <c r="J320" s="16">
        <v>43831</v>
      </c>
      <c r="K320" s="16">
        <v>44196</v>
      </c>
      <c r="L320" s="15" t="s">
        <v>156</v>
      </c>
      <c r="M320" s="15" t="s">
        <v>468</v>
      </c>
      <c r="N320" s="15" t="s">
        <v>119</v>
      </c>
      <c r="O320" s="15" t="s">
        <v>486</v>
      </c>
      <c r="P320" s="15" t="s">
        <v>61</v>
      </c>
      <c r="Q320" s="18">
        <f t="shared" si="32"/>
        <v>1</v>
      </c>
      <c r="R320" s="18">
        <v>0.25</v>
      </c>
      <c r="S320" s="18">
        <v>0.25</v>
      </c>
      <c r="T320" s="18">
        <v>0.25</v>
      </c>
      <c r="U320" s="18">
        <v>0.25</v>
      </c>
      <c r="V320" s="18">
        <v>0</v>
      </c>
      <c r="W320" s="18"/>
      <c r="X320" s="18">
        <v>0.25</v>
      </c>
      <c r="Y320" s="18" t="s">
        <v>1298</v>
      </c>
      <c r="Z320" s="17">
        <v>0</v>
      </c>
      <c r="AA320" s="18"/>
      <c r="AB320" s="18">
        <v>0</v>
      </c>
      <c r="AC320" s="18"/>
      <c r="AD320" s="18"/>
      <c r="AE320" s="18"/>
      <c r="AF320" s="16"/>
      <c r="AG320" s="16"/>
      <c r="AH320" s="18">
        <f t="shared" si="28"/>
        <v>0.25</v>
      </c>
      <c r="AI320" s="18">
        <f t="shared" si="29"/>
        <v>0</v>
      </c>
      <c r="AJ320" s="18">
        <f t="shared" si="30"/>
        <v>1</v>
      </c>
      <c r="AK320" s="18">
        <f t="shared" si="26"/>
        <v>0</v>
      </c>
      <c r="AL320" s="18">
        <f t="shared" si="27"/>
        <v>0</v>
      </c>
      <c r="AM320" s="15"/>
      <c r="AN320" s="15"/>
      <c r="AO320" s="15"/>
      <c r="AP320" s="15"/>
      <c r="AQ320" s="15" t="s">
        <v>178</v>
      </c>
      <c r="AR320" s="15" t="s">
        <v>63</v>
      </c>
      <c r="AS320" s="15"/>
      <c r="AT320" s="15"/>
      <c r="AU320" s="15" t="s">
        <v>1290</v>
      </c>
      <c r="AV320" s="15" t="s">
        <v>1299</v>
      </c>
      <c r="AW320" s="19"/>
      <c r="AX320" s="19"/>
    </row>
    <row r="321" spans="1:50" ht="45" customHeight="1" x14ac:dyDescent="0.2">
      <c r="A321" s="15">
        <v>320</v>
      </c>
      <c r="B321" s="15" t="s">
        <v>1281</v>
      </c>
      <c r="C321" s="15" t="s">
        <v>1292</v>
      </c>
      <c r="D321" s="15" t="s">
        <v>94</v>
      </c>
      <c r="E321" s="15" t="s">
        <v>53</v>
      </c>
      <c r="F321" s="15" t="s">
        <v>54</v>
      </c>
      <c r="G321" s="15" t="s">
        <v>465</v>
      </c>
      <c r="H321" s="15" t="s">
        <v>1283</v>
      </c>
      <c r="I321" s="15" t="s">
        <v>1300</v>
      </c>
      <c r="J321" s="16">
        <v>43831</v>
      </c>
      <c r="K321" s="16">
        <v>44196</v>
      </c>
      <c r="L321" s="15" t="s">
        <v>156</v>
      </c>
      <c r="M321" s="15" t="s">
        <v>468</v>
      </c>
      <c r="N321" s="15" t="s">
        <v>119</v>
      </c>
      <c r="O321" s="15" t="s">
        <v>486</v>
      </c>
      <c r="P321" s="15" t="s">
        <v>61</v>
      </c>
      <c r="Q321" s="18">
        <f t="shared" si="32"/>
        <v>1</v>
      </c>
      <c r="R321" s="18">
        <v>0.25</v>
      </c>
      <c r="S321" s="18">
        <v>0.25</v>
      </c>
      <c r="T321" s="18">
        <v>0.25</v>
      </c>
      <c r="U321" s="18">
        <v>0.25</v>
      </c>
      <c r="V321" s="18">
        <v>0</v>
      </c>
      <c r="W321" s="17"/>
      <c r="X321" s="18">
        <v>0.25</v>
      </c>
      <c r="Y321" s="18" t="s">
        <v>1301</v>
      </c>
      <c r="Z321" s="17">
        <v>0</v>
      </c>
      <c r="AA321" s="18"/>
      <c r="AB321" s="18">
        <v>0</v>
      </c>
      <c r="AC321" s="18"/>
      <c r="AD321" s="18"/>
      <c r="AE321" s="18"/>
      <c r="AF321" s="16"/>
      <c r="AG321" s="16"/>
      <c r="AH321" s="18">
        <f t="shared" si="28"/>
        <v>0.25</v>
      </c>
      <c r="AI321" s="18">
        <f t="shared" si="29"/>
        <v>0</v>
      </c>
      <c r="AJ321" s="18">
        <f t="shared" si="30"/>
        <v>1</v>
      </c>
      <c r="AK321" s="18">
        <f t="shared" si="26"/>
        <v>0</v>
      </c>
      <c r="AL321" s="18">
        <f t="shared" si="27"/>
        <v>0</v>
      </c>
      <c r="AM321" s="15"/>
      <c r="AN321" s="15"/>
      <c r="AO321" s="15"/>
      <c r="AP321" s="15"/>
      <c r="AQ321" s="15" t="s">
        <v>178</v>
      </c>
      <c r="AR321" s="15" t="s">
        <v>63</v>
      </c>
      <c r="AS321" s="15"/>
      <c r="AT321" s="15"/>
      <c r="AU321" s="15" t="s">
        <v>1302</v>
      </c>
      <c r="AV321" s="15" t="s">
        <v>1303</v>
      </c>
      <c r="AW321" s="19"/>
      <c r="AX321" s="19"/>
    </row>
    <row r="322" spans="1:50" ht="45" customHeight="1" x14ac:dyDescent="0.2">
      <c r="A322" s="15">
        <v>321</v>
      </c>
      <c r="B322" s="15" t="s">
        <v>1281</v>
      </c>
      <c r="C322" s="15" t="s">
        <v>1292</v>
      </c>
      <c r="D322" s="15" t="s">
        <v>94</v>
      </c>
      <c r="E322" s="15" t="s">
        <v>53</v>
      </c>
      <c r="F322" s="15" t="s">
        <v>54</v>
      </c>
      <c r="G322" s="15" t="s">
        <v>465</v>
      </c>
      <c r="H322" s="15" t="s">
        <v>1283</v>
      </c>
      <c r="I322" s="15" t="s">
        <v>1304</v>
      </c>
      <c r="J322" s="16">
        <v>43831</v>
      </c>
      <c r="K322" s="16">
        <v>44196</v>
      </c>
      <c r="L322" s="15" t="s">
        <v>156</v>
      </c>
      <c r="M322" s="15" t="s">
        <v>468</v>
      </c>
      <c r="N322" s="15" t="s">
        <v>119</v>
      </c>
      <c r="O322" s="15" t="s">
        <v>486</v>
      </c>
      <c r="P322" s="15" t="s">
        <v>61</v>
      </c>
      <c r="Q322" s="18">
        <f t="shared" si="32"/>
        <v>1</v>
      </c>
      <c r="R322" s="18">
        <v>0.25</v>
      </c>
      <c r="S322" s="18">
        <v>0.25</v>
      </c>
      <c r="T322" s="18">
        <v>0.25</v>
      </c>
      <c r="U322" s="18">
        <v>0.25</v>
      </c>
      <c r="V322" s="18">
        <v>0</v>
      </c>
      <c r="W322" s="18"/>
      <c r="X322" s="18">
        <v>0.25</v>
      </c>
      <c r="Y322" s="18" t="s">
        <v>1305</v>
      </c>
      <c r="Z322" s="17">
        <v>0</v>
      </c>
      <c r="AA322" s="18"/>
      <c r="AB322" s="18">
        <v>0</v>
      </c>
      <c r="AC322" s="18"/>
      <c r="AD322" s="18"/>
      <c r="AE322" s="18"/>
      <c r="AF322" s="16"/>
      <c r="AG322" s="16"/>
      <c r="AH322" s="18">
        <f t="shared" si="28"/>
        <v>0.25</v>
      </c>
      <c r="AI322" s="18">
        <f t="shared" si="29"/>
        <v>0</v>
      </c>
      <c r="AJ322" s="18">
        <f t="shared" si="30"/>
        <v>1</v>
      </c>
      <c r="AK322" s="18">
        <f t="shared" ref="AK322:AK385" si="33">IFERROR(IF(T322=0,"",IF((Z322/T322)&gt;1,1,(Z322/T322))),"")</f>
        <v>0</v>
      </c>
      <c r="AL322" s="18">
        <f t="shared" ref="AL322:AL385" si="34">IFERROR(IF(U322=0,"",IF((AB322/U322)&gt;1,1,(AB322/U322))),"")</f>
        <v>0</v>
      </c>
      <c r="AM322" s="15"/>
      <c r="AN322" s="15"/>
      <c r="AO322" s="15"/>
      <c r="AP322" s="15"/>
      <c r="AQ322" s="15"/>
      <c r="AR322" s="15" t="s">
        <v>63</v>
      </c>
      <c r="AS322" s="15"/>
      <c r="AT322" s="15"/>
      <c r="AU322" s="15" t="s">
        <v>1306</v>
      </c>
      <c r="AV322" s="15" t="s">
        <v>1307</v>
      </c>
      <c r="AW322" s="19"/>
      <c r="AX322" s="19"/>
    </row>
    <row r="323" spans="1:50" ht="45" customHeight="1" x14ac:dyDescent="0.2">
      <c r="A323" s="15">
        <v>322</v>
      </c>
      <c r="B323" s="15" t="s">
        <v>1308</v>
      </c>
      <c r="C323" s="15" t="s">
        <v>1309</v>
      </c>
      <c r="D323" s="15" t="s">
        <v>52</v>
      </c>
      <c r="E323" s="15" t="s">
        <v>1310</v>
      </c>
      <c r="F323" s="15" t="s">
        <v>1311</v>
      </c>
      <c r="G323" s="15" t="s">
        <v>522</v>
      </c>
      <c r="H323" s="15" t="s">
        <v>484</v>
      </c>
      <c r="I323" s="15" t="s">
        <v>1312</v>
      </c>
      <c r="J323" s="16">
        <v>43831</v>
      </c>
      <c r="K323" s="16">
        <v>44196</v>
      </c>
      <c r="L323" s="15" t="s">
        <v>156</v>
      </c>
      <c r="M323" s="15" t="s">
        <v>1313</v>
      </c>
      <c r="N323" s="15" t="s">
        <v>59</v>
      </c>
      <c r="O323" s="15" t="s">
        <v>1314</v>
      </c>
      <c r="P323" s="15" t="s">
        <v>2</v>
      </c>
      <c r="Q323" s="17">
        <f t="shared" si="32"/>
        <v>2437</v>
      </c>
      <c r="R323" s="17">
        <v>96</v>
      </c>
      <c r="S323" s="17">
        <v>181</v>
      </c>
      <c r="T323" s="17">
        <v>1080</v>
      </c>
      <c r="U323" s="17">
        <v>1080</v>
      </c>
      <c r="V323" s="17">
        <v>96</v>
      </c>
      <c r="W323" s="17" t="s">
        <v>1315</v>
      </c>
      <c r="X323" s="17">
        <v>25</v>
      </c>
      <c r="Y323" s="17" t="s">
        <v>1316</v>
      </c>
      <c r="Z323" s="17">
        <v>0</v>
      </c>
      <c r="AA323" s="17"/>
      <c r="AB323" s="17">
        <v>0</v>
      </c>
      <c r="AC323" s="17"/>
      <c r="AD323" s="16"/>
      <c r="AE323" s="16"/>
      <c r="AF323" s="16"/>
      <c r="AG323" s="16"/>
      <c r="AH323" s="18">
        <f t="shared" ref="AH323:AH386" si="35">IFERROR(IF((V323+X323+Z323+AB323)/Q323&gt;1,1,(V323+X323+Z323+AB323)/Q323),0)</f>
        <v>4.9651210504718914E-2</v>
      </c>
      <c r="AI323" s="18">
        <f t="shared" ref="AI323:AI386" si="36">IFERROR(IF(R323=0,"",IF((V323/R323)&gt;1,1,(V323/R323))),"")</f>
        <v>1</v>
      </c>
      <c r="AJ323" s="18">
        <f t="shared" ref="AJ323:AJ386" si="37">IFERROR(IF(S323=0,"",IF((X323/S323)&gt;1,1,(X323/S323))),"")</f>
        <v>0.13812154696132597</v>
      </c>
      <c r="AK323" s="18">
        <f t="shared" si="33"/>
        <v>0</v>
      </c>
      <c r="AL323" s="18">
        <f t="shared" si="34"/>
        <v>0</v>
      </c>
      <c r="AM323" s="15"/>
      <c r="AN323" s="15"/>
      <c r="AO323" s="15"/>
      <c r="AP323" s="15"/>
      <c r="AQ323" s="15" t="s">
        <v>63</v>
      </c>
      <c r="AR323" s="15" t="s">
        <v>178</v>
      </c>
      <c r="AS323" s="15"/>
      <c r="AT323" s="15"/>
      <c r="AU323" s="15" t="s">
        <v>1317</v>
      </c>
      <c r="AV323" s="15" t="s">
        <v>1263</v>
      </c>
      <c r="AW323" s="15"/>
      <c r="AX323" s="19"/>
    </row>
    <row r="324" spans="1:50" ht="45" customHeight="1" x14ac:dyDescent="0.2">
      <c r="A324" s="15">
        <v>323</v>
      </c>
      <c r="B324" s="15" t="s">
        <v>1308</v>
      </c>
      <c r="C324" s="15" t="s">
        <v>1309</v>
      </c>
      <c r="D324" s="15" t="s">
        <v>52</v>
      </c>
      <c r="E324" s="15" t="s">
        <v>1310</v>
      </c>
      <c r="F324" s="15" t="s">
        <v>1311</v>
      </c>
      <c r="G324" s="15" t="s">
        <v>522</v>
      </c>
      <c r="H324" s="15" t="s">
        <v>484</v>
      </c>
      <c r="I324" s="15" t="s">
        <v>1318</v>
      </c>
      <c r="J324" s="16">
        <v>44105</v>
      </c>
      <c r="K324" s="16">
        <v>44165</v>
      </c>
      <c r="L324" s="15" t="s">
        <v>156</v>
      </c>
      <c r="M324" s="15" t="s">
        <v>1319</v>
      </c>
      <c r="N324" s="15" t="s">
        <v>59</v>
      </c>
      <c r="O324" s="15" t="s">
        <v>1314</v>
      </c>
      <c r="P324" s="15" t="s">
        <v>2</v>
      </c>
      <c r="Q324" s="17">
        <f t="shared" si="32"/>
        <v>4921</v>
      </c>
      <c r="R324" s="17">
        <v>0</v>
      </c>
      <c r="S324" s="17">
        <v>0</v>
      </c>
      <c r="T324" s="17">
        <v>0</v>
      </c>
      <c r="U324" s="17">
        <v>4921</v>
      </c>
      <c r="V324" s="17">
        <v>0</v>
      </c>
      <c r="W324" s="18" t="s">
        <v>1320</v>
      </c>
      <c r="X324" s="17">
        <v>0</v>
      </c>
      <c r="Y324" s="17" t="s">
        <v>1321</v>
      </c>
      <c r="Z324" s="17">
        <v>0</v>
      </c>
      <c r="AA324" s="17"/>
      <c r="AB324" s="17">
        <v>0</v>
      </c>
      <c r="AC324" s="17"/>
      <c r="AD324" s="16"/>
      <c r="AE324" s="16"/>
      <c r="AF324" s="16"/>
      <c r="AG324" s="16"/>
      <c r="AH324" s="18">
        <f t="shared" si="35"/>
        <v>0</v>
      </c>
      <c r="AI324" s="18" t="str">
        <f t="shared" si="36"/>
        <v/>
      </c>
      <c r="AJ324" s="18" t="str">
        <f t="shared" si="37"/>
        <v/>
      </c>
      <c r="AK324" s="18" t="str">
        <f t="shared" si="33"/>
        <v/>
      </c>
      <c r="AL324" s="18">
        <f t="shared" si="34"/>
        <v>0</v>
      </c>
      <c r="AM324" s="15"/>
      <c r="AN324" s="15"/>
      <c r="AO324" s="15"/>
      <c r="AP324" s="15"/>
      <c r="AQ324" s="15" t="s">
        <v>81</v>
      </c>
      <c r="AR324" s="15" t="s">
        <v>81</v>
      </c>
      <c r="AS324" s="15"/>
      <c r="AT324" s="15"/>
      <c r="AU324" s="15" t="s">
        <v>1322</v>
      </c>
      <c r="AV324" s="15" t="s">
        <v>1322</v>
      </c>
      <c r="AW324" s="19"/>
      <c r="AX324" s="19"/>
    </row>
    <row r="325" spans="1:50" ht="45" customHeight="1" x14ac:dyDescent="0.2">
      <c r="A325" s="15">
        <v>324</v>
      </c>
      <c r="B325" s="15" t="s">
        <v>1308</v>
      </c>
      <c r="C325" s="15" t="s">
        <v>1309</v>
      </c>
      <c r="D325" s="15" t="s">
        <v>52</v>
      </c>
      <c r="E325" s="15" t="s">
        <v>1310</v>
      </c>
      <c r="F325" s="15" t="s">
        <v>1311</v>
      </c>
      <c r="G325" s="15" t="s">
        <v>522</v>
      </c>
      <c r="H325" s="15" t="s">
        <v>484</v>
      </c>
      <c r="I325" s="15" t="s">
        <v>1323</v>
      </c>
      <c r="J325" s="16">
        <v>43891</v>
      </c>
      <c r="K325" s="16">
        <v>44196</v>
      </c>
      <c r="L325" s="15" t="s">
        <v>156</v>
      </c>
      <c r="M325" s="15" t="s">
        <v>1324</v>
      </c>
      <c r="N325" s="15" t="s">
        <v>119</v>
      </c>
      <c r="O325" s="15" t="s">
        <v>1314</v>
      </c>
      <c r="P325" s="15" t="s">
        <v>2</v>
      </c>
      <c r="Q325" s="18">
        <f t="shared" si="32"/>
        <v>1</v>
      </c>
      <c r="R325" s="18">
        <v>0.1</v>
      </c>
      <c r="S325" s="18">
        <v>0.3</v>
      </c>
      <c r="T325" s="18">
        <v>0.3</v>
      </c>
      <c r="U325" s="18">
        <v>0.3</v>
      </c>
      <c r="V325" s="18">
        <v>0.1</v>
      </c>
      <c r="W325" s="18" t="s">
        <v>1325</v>
      </c>
      <c r="X325" s="18">
        <v>0.3</v>
      </c>
      <c r="Y325" s="18" t="s">
        <v>1326</v>
      </c>
      <c r="Z325" s="17">
        <v>0</v>
      </c>
      <c r="AA325" s="18"/>
      <c r="AB325" s="18">
        <v>0</v>
      </c>
      <c r="AC325" s="18"/>
      <c r="AD325" s="18"/>
      <c r="AE325" s="18"/>
      <c r="AF325" s="16"/>
      <c r="AG325" s="16"/>
      <c r="AH325" s="18">
        <f t="shared" si="35"/>
        <v>0.4</v>
      </c>
      <c r="AI325" s="18">
        <f t="shared" si="36"/>
        <v>1</v>
      </c>
      <c r="AJ325" s="18">
        <f t="shared" si="37"/>
        <v>1</v>
      </c>
      <c r="AK325" s="18">
        <f t="shared" si="33"/>
        <v>0</v>
      </c>
      <c r="AL325" s="18">
        <f t="shared" si="34"/>
        <v>0</v>
      </c>
      <c r="AM325" s="15"/>
      <c r="AN325" s="15"/>
      <c r="AO325" s="15"/>
      <c r="AP325" s="15"/>
      <c r="AQ325" s="15" t="s">
        <v>63</v>
      </c>
      <c r="AR325" s="15" t="s">
        <v>63</v>
      </c>
      <c r="AS325" s="15"/>
      <c r="AT325" s="15"/>
      <c r="AU325" s="15" t="s">
        <v>1327</v>
      </c>
      <c r="AV325" s="15" t="s">
        <v>1327</v>
      </c>
      <c r="AW325" s="19"/>
      <c r="AX325" s="19"/>
    </row>
    <row r="326" spans="1:50" ht="45" customHeight="1" x14ac:dyDescent="0.2">
      <c r="A326" s="15">
        <v>325</v>
      </c>
      <c r="B326" s="15" t="s">
        <v>1308</v>
      </c>
      <c r="C326" s="15" t="s">
        <v>1309</v>
      </c>
      <c r="D326" s="15" t="s">
        <v>52</v>
      </c>
      <c r="E326" s="15" t="s">
        <v>1310</v>
      </c>
      <c r="F326" s="15" t="s">
        <v>1311</v>
      </c>
      <c r="G326" s="15" t="s">
        <v>522</v>
      </c>
      <c r="H326" s="15" t="s">
        <v>484</v>
      </c>
      <c r="I326" s="15" t="s">
        <v>1328</v>
      </c>
      <c r="J326" s="16">
        <v>43891</v>
      </c>
      <c r="K326" s="16">
        <v>44196</v>
      </c>
      <c r="L326" s="15" t="s">
        <v>156</v>
      </c>
      <c r="M326" s="15" t="s">
        <v>1319</v>
      </c>
      <c r="N326" s="15" t="s">
        <v>119</v>
      </c>
      <c r="O326" s="15" t="s">
        <v>1314</v>
      </c>
      <c r="P326" s="15" t="s">
        <v>2</v>
      </c>
      <c r="Q326" s="18">
        <f t="shared" si="32"/>
        <v>1</v>
      </c>
      <c r="R326" s="18">
        <v>0.1</v>
      </c>
      <c r="S326" s="18">
        <v>0.3</v>
      </c>
      <c r="T326" s="18">
        <v>0.3</v>
      </c>
      <c r="U326" s="18">
        <v>0.3</v>
      </c>
      <c r="V326" s="18">
        <v>0.1</v>
      </c>
      <c r="W326" s="18" t="s">
        <v>1329</v>
      </c>
      <c r="X326" s="18">
        <v>0.3</v>
      </c>
      <c r="Y326" s="18" t="s">
        <v>1330</v>
      </c>
      <c r="Z326" s="17">
        <v>0</v>
      </c>
      <c r="AA326" s="18"/>
      <c r="AB326" s="18">
        <v>0</v>
      </c>
      <c r="AC326" s="18"/>
      <c r="AD326" s="18"/>
      <c r="AE326" s="18"/>
      <c r="AF326" s="16"/>
      <c r="AG326" s="16"/>
      <c r="AH326" s="18">
        <f t="shared" si="35"/>
        <v>0.4</v>
      </c>
      <c r="AI326" s="18">
        <f t="shared" si="36"/>
        <v>1</v>
      </c>
      <c r="AJ326" s="18">
        <f t="shared" si="37"/>
        <v>1</v>
      </c>
      <c r="AK326" s="18">
        <f t="shared" si="33"/>
        <v>0</v>
      </c>
      <c r="AL326" s="18">
        <f t="shared" si="34"/>
        <v>0</v>
      </c>
      <c r="AM326" s="15"/>
      <c r="AN326" s="15"/>
      <c r="AO326" s="15"/>
      <c r="AP326" s="15"/>
      <c r="AQ326" s="15" t="s">
        <v>63</v>
      </c>
      <c r="AR326" s="15" t="s">
        <v>63</v>
      </c>
      <c r="AS326" s="15"/>
      <c r="AT326" s="15"/>
      <c r="AU326" s="15" t="s">
        <v>1331</v>
      </c>
      <c r="AV326" s="15" t="s">
        <v>1331</v>
      </c>
      <c r="AW326" s="19"/>
      <c r="AX326" s="19"/>
    </row>
    <row r="327" spans="1:50" ht="45" customHeight="1" x14ac:dyDescent="0.2">
      <c r="A327" s="15">
        <v>326</v>
      </c>
      <c r="B327" s="15" t="s">
        <v>1308</v>
      </c>
      <c r="C327" s="15" t="s">
        <v>1332</v>
      </c>
      <c r="D327" s="15" t="s">
        <v>52</v>
      </c>
      <c r="E327" s="15" t="s">
        <v>1310</v>
      </c>
      <c r="F327" s="15" t="s">
        <v>1311</v>
      </c>
      <c r="G327" s="15" t="s">
        <v>522</v>
      </c>
      <c r="H327" s="15" t="s">
        <v>484</v>
      </c>
      <c r="I327" s="15" t="s">
        <v>1333</v>
      </c>
      <c r="J327" s="16">
        <v>43922</v>
      </c>
      <c r="K327" s="16">
        <v>44074</v>
      </c>
      <c r="L327" s="15" t="s">
        <v>156</v>
      </c>
      <c r="M327" s="15" t="s">
        <v>1334</v>
      </c>
      <c r="N327" s="15" t="s">
        <v>119</v>
      </c>
      <c r="O327" s="15" t="s">
        <v>1335</v>
      </c>
      <c r="P327" s="15" t="s">
        <v>2</v>
      </c>
      <c r="Q327" s="18">
        <f t="shared" si="32"/>
        <v>1</v>
      </c>
      <c r="R327" s="18">
        <v>0</v>
      </c>
      <c r="S327" s="18">
        <v>0.6</v>
      </c>
      <c r="T327" s="18">
        <v>0.4</v>
      </c>
      <c r="U327" s="18">
        <v>0</v>
      </c>
      <c r="V327" s="18">
        <v>0</v>
      </c>
      <c r="W327" s="17"/>
      <c r="X327" s="18">
        <v>0.6</v>
      </c>
      <c r="Y327" s="18" t="s">
        <v>1336</v>
      </c>
      <c r="Z327" s="17">
        <v>0</v>
      </c>
      <c r="AA327" s="18"/>
      <c r="AB327" s="18">
        <v>0</v>
      </c>
      <c r="AC327" s="18"/>
      <c r="AD327" s="18"/>
      <c r="AE327" s="18"/>
      <c r="AF327" s="16"/>
      <c r="AG327" s="16"/>
      <c r="AH327" s="18">
        <f t="shared" si="35"/>
        <v>0.6</v>
      </c>
      <c r="AI327" s="18" t="str">
        <f t="shared" si="36"/>
        <v/>
      </c>
      <c r="AJ327" s="18">
        <f t="shared" si="37"/>
        <v>1</v>
      </c>
      <c r="AK327" s="18">
        <f t="shared" si="33"/>
        <v>0</v>
      </c>
      <c r="AL327" s="18" t="str">
        <f t="shared" si="34"/>
        <v/>
      </c>
      <c r="AM327" s="15"/>
      <c r="AN327" s="15"/>
      <c r="AO327" s="15"/>
      <c r="AP327" s="15"/>
      <c r="AQ327" s="15"/>
      <c r="AR327" s="15" t="s">
        <v>178</v>
      </c>
      <c r="AS327" s="15"/>
      <c r="AT327" s="15"/>
      <c r="AU327" s="15" t="s">
        <v>1322</v>
      </c>
      <c r="AV327" s="15" t="s">
        <v>1263</v>
      </c>
      <c r="AW327" s="19"/>
      <c r="AX327" s="19"/>
    </row>
    <row r="328" spans="1:50" ht="45" customHeight="1" x14ac:dyDescent="0.2">
      <c r="A328" s="15">
        <v>327</v>
      </c>
      <c r="B328" s="15" t="s">
        <v>1308</v>
      </c>
      <c r="C328" s="15" t="s">
        <v>1332</v>
      </c>
      <c r="D328" s="15" t="s">
        <v>52</v>
      </c>
      <c r="E328" s="15" t="s">
        <v>1310</v>
      </c>
      <c r="F328" s="15" t="s">
        <v>1311</v>
      </c>
      <c r="G328" s="15" t="s">
        <v>522</v>
      </c>
      <c r="H328" s="15" t="s">
        <v>484</v>
      </c>
      <c r="I328" s="15" t="s">
        <v>1337</v>
      </c>
      <c r="J328" s="16">
        <v>44075</v>
      </c>
      <c r="K328" s="16">
        <v>44104</v>
      </c>
      <c r="L328" s="15" t="s">
        <v>156</v>
      </c>
      <c r="M328" s="15" t="s">
        <v>1334</v>
      </c>
      <c r="N328" s="15" t="s">
        <v>119</v>
      </c>
      <c r="O328" s="15" t="s">
        <v>1335</v>
      </c>
      <c r="P328" s="15" t="s">
        <v>2</v>
      </c>
      <c r="Q328" s="18">
        <f t="shared" si="32"/>
        <v>1</v>
      </c>
      <c r="R328" s="18">
        <v>0</v>
      </c>
      <c r="S328" s="18">
        <v>0</v>
      </c>
      <c r="T328" s="18">
        <v>1</v>
      </c>
      <c r="U328" s="18">
        <v>0</v>
      </c>
      <c r="V328" s="18">
        <v>0</v>
      </c>
      <c r="W328" s="18"/>
      <c r="X328" s="18">
        <v>0</v>
      </c>
      <c r="Y328" s="18" t="s">
        <v>1338</v>
      </c>
      <c r="Z328" s="17">
        <v>0</v>
      </c>
      <c r="AA328" s="18"/>
      <c r="AB328" s="18">
        <v>0</v>
      </c>
      <c r="AC328" s="18"/>
      <c r="AD328" s="18"/>
      <c r="AE328" s="18"/>
      <c r="AF328" s="16"/>
      <c r="AG328" s="16"/>
      <c r="AH328" s="18">
        <f t="shared" si="35"/>
        <v>0</v>
      </c>
      <c r="AI328" s="18" t="str">
        <f t="shared" si="36"/>
        <v/>
      </c>
      <c r="AJ328" s="18" t="str">
        <f t="shared" si="37"/>
        <v/>
      </c>
      <c r="AK328" s="18">
        <f t="shared" si="33"/>
        <v>0</v>
      </c>
      <c r="AL328" s="18" t="str">
        <f t="shared" si="34"/>
        <v/>
      </c>
      <c r="AM328" s="15"/>
      <c r="AN328" s="15"/>
      <c r="AO328" s="15"/>
      <c r="AP328" s="15"/>
      <c r="AQ328" s="15"/>
      <c r="AR328" s="15"/>
      <c r="AS328" s="15"/>
      <c r="AT328" s="15"/>
      <c r="AU328" s="15" t="s">
        <v>1339</v>
      </c>
      <c r="AV328" s="15" t="s">
        <v>1339</v>
      </c>
      <c r="AW328" s="19"/>
      <c r="AX328" s="19"/>
    </row>
    <row r="329" spans="1:50" ht="45" customHeight="1" x14ac:dyDescent="0.2">
      <c r="A329" s="15">
        <v>328</v>
      </c>
      <c r="B329" s="15" t="s">
        <v>1308</v>
      </c>
      <c r="C329" s="15" t="s">
        <v>1332</v>
      </c>
      <c r="D329" s="15" t="s">
        <v>52</v>
      </c>
      <c r="E329" s="15" t="s">
        <v>1310</v>
      </c>
      <c r="F329" s="15" t="s">
        <v>1311</v>
      </c>
      <c r="G329" s="15" t="s">
        <v>522</v>
      </c>
      <c r="H329" s="15" t="s">
        <v>484</v>
      </c>
      <c r="I329" s="15" t="s">
        <v>1340</v>
      </c>
      <c r="J329" s="16">
        <v>43891</v>
      </c>
      <c r="K329" s="16">
        <v>44196</v>
      </c>
      <c r="L329" s="15" t="s">
        <v>156</v>
      </c>
      <c r="M329" s="15" t="s">
        <v>1341</v>
      </c>
      <c r="N329" s="15" t="s">
        <v>119</v>
      </c>
      <c r="O329" s="15" t="s">
        <v>1335</v>
      </c>
      <c r="P329" s="15" t="s">
        <v>2</v>
      </c>
      <c r="Q329" s="18">
        <f t="shared" si="32"/>
        <v>1</v>
      </c>
      <c r="R329" s="18">
        <v>0.1</v>
      </c>
      <c r="S329" s="18">
        <v>0.3</v>
      </c>
      <c r="T329" s="18">
        <v>0.3</v>
      </c>
      <c r="U329" s="18">
        <v>0.3</v>
      </c>
      <c r="V329" s="18">
        <v>0</v>
      </c>
      <c r="W329" s="17"/>
      <c r="X329" s="18">
        <v>0.4</v>
      </c>
      <c r="Y329" s="18" t="s">
        <v>1342</v>
      </c>
      <c r="Z329" s="17">
        <v>0</v>
      </c>
      <c r="AA329" s="18"/>
      <c r="AB329" s="18">
        <v>0</v>
      </c>
      <c r="AC329" s="18"/>
      <c r="AD329" s="18"/>
      <c r="AE329" s="18"/>
      <c r="AF329" s="16"/>
      <c r="AG329" s="16"/>
      <c r="AH329" s="18">
        <f t="shared" si="35"/>
        <v>0.4</v>
      </c>
      <c r="AI329" s="18">
        <f t="shared" si="36"/>
        <v>0</v>
      </c>
      <c r="AJ329" s="18">
        <f t="shared" si="37"/>
        <v>1</v>
      </c>
      <c r="AK329" s="18">
        <f t="shared" si="33"/>
        <v>0</v>
      </c>
      <c r="AL329" s="18">
        <f t="shared" si="34"/>
        <v>0</v>
      </c>
      <c r="AM329" s="15"/>
      <c r="AN329" s="15"/>
      <c r="AO329" s="15"/>
      <c r="AP329" s="15"/>
      <c r="AQ329" s="15" t="s">
        <v>178</v>
      </c>
      <c r="AR329" s="15" t="s">
        <v>178</v>
      </c>
      <c r="AS329" s="15"/>
      <c r="AT329" s="15"/>
      <c r="AU329" s="15" t="s">
        <v>1263</v>
      </c>
      <c r="AV329" s="15" t="s">
        <v>1263</v>
      </c>
      <c r="AW329" s="19"/>
      <c r="AX329" s="19"/>
    </row>
    <row r="330" spans="1:50" ht="45" customHeight="1" x14ac:dyDescent="0.2">
      <c r="A330" s="15">
        <v>329</v>
      </c>
      <c r="B330" s="15" t="s">
        <v>1308</v>
      </c>
      <c r="C330" s="15" t="s">
        <v>1343</v>
      </c>
      <c r="D330" s="15" t="s">
        <v>52</v>
      </c>
      <c r="E330" s="15" t="s">
        <v>1310</v>
      </c>
      <c r="F330" s="15" t="s">
        <v>1311</v>
      </c>
      <c r="G330" s="15" t="s">
        <v>522</v>
      </c>
      <c r="H330" s="15" t="s">
        <v>484</v>
      </c>
      <c r="I330" s="15" t="s">
        <v>1344</v>
      </c>
      <c r="J330" s="16">
        <v>43891</v>
      </c>
      <c r="K330" s="16">
        <v>43951</v>
      </c>
      <c r="L330" s="15" t="s">
        <v>156</v>
      </c>
      <c r="M330" s="15" t="s">
        <v>1345</v>
      </c>
      <c r="N330" s="15" t="s">
        <v>119</v>
      </c>
      <c r="O330" s="15" t="s">
        <v>1346</v>
      </c>
      <c r="P330" s="15" t="s">
        <v>61</v>
      </c>
      <c r="Q330" s="18">
        <f t="shared" si="32"/>
        <v>1</v>
      </c>
      <c r="R330" s="18">
        <v>0.5</v>
      </c>
      <c r="S330" s="18">
        <v>0.5</v>
      </c>
      <c r="T330" s="18">
        <v>0</v>
      </c>
      <c r="U330" s="18">
        <v>0</v>
      </c>
      <c r="V330" s="18">
        <v>0</v>
      </c>
      <c r="W330" s="18"/>
      <c r="X330" s="18">
        <v>0.9</v>
      </c>
      <c r="Y330" s="18" t="s">
        <v>1347</v>
      </c>
      <c r="Z330" s="17">
        <v>0</v>
      </c>
      <c r="AA330" s="18"/>
      <c r="AB330" s="18">
        <v>0</v>
      </c>
      <c r="AC330" s="18"/>
      <c r="AD330" s="18"/>
      <c r="AE330" s="18"/>
      <c r="AF330" s="16"/>
      <c r="AG330" s="16"/>
      <c r="AH330" s="18">
        <f t="shared" si="35"/>
        <v>0.9</v>
      </c>
      <c r="AI330" s="18">
        <f t="shared" si="36"/>
        <v>0</v>
      </c>
      <c r="AJ330" s="18">
        <f t="shared" si="37"/>
        <v>1</v>
      </c>
      <c r="AK330" s="18" t="str">
        <f t="shared" si="33"/>
        <v/>
      </c>
      <c r="AL330" s="18" t="str">
        <f t="shared" si="34"/>
        <v/>
      </c>
      <c r="AM330" s="15"/>
      <c r="AN330" s="15"/>
      <c r="AO330" s="15"/>
      <c r="AP330" s="15"/>
      <c r="AQ330" s="15"/>
      <c r="AR330" s="15"/>
      <c r="AS330" s="15"/>
      <c r="AT330" s="15"/>
      <c r="AU330" s="15"/>
      <c r="AV330" s="15"/>
      <c r="AW330" s="19"/>
      <c r="AX330" s="19"/>
    </row>
    <row r="331" spans="1:50" ht="45" customHeight="1" x14ac:dyDescent="0.2">
      <c r="A331" s="15">
        <v>330</v>
      </c>
      <c r="B331" s="15" t="s">
        <v>1308</v>
      </c>
      <c r="C331" s="15" t="s">
        <v>1343</v>
      </c>
      <c r="D331" s="15" t="s">
        <v>52</v>
      </c>
      <c r="E331" s="15" t="s">
        <v>1310</v>
      </c>
      <c r="F331" s="15" t="s">
        <v>1311</v>
      </c>
      <c r="G331" s="15" t="s">
        <v>522</v>
      </c>
      <c r="H331" s="15" t="s">
        <v>484</v>
      </c>
      <c r="I331" s="15" t="s">
        <v>1348</v>
      </c>
      <c r="J331" s="16">
        <v>43891</v>
      </c>
      <c r="K331" s="16">
        <v>44043</v>
      </c>
      <c r="L331" s="15" t="s">
        <v>156</v>
      </c>
      <c r="M331" s="15" t="s">
        <v>1349</v>
      </c>
      <c r="N331" s="15" t="s">
        <v>119</v>
      </c>
      <c r="O331" s="15" t="s">
        <v>1346</v>
      </c>
      <c r="P331" s="15" t="s">
        <v>61</v>
      </c>
      <c r="Q331" s="18">
        <f t="shared" si="32"/>
        <v>1</v>
      </c>
      <c r="R331" s="18">
        <v>0.5</v>
      </c>
      <c r="S331" s="18">
        <v>0</v>
      </c>
      <c r="T331" s="18">
        <v>0.5</v>
      </c>
      <c r="U331" s="18">
        <v>0</v>
      </c>
      <c r="V331" s="18">
        <v>0.5</v>
      </c>
      <c r="W331" s="18"/>
      <c r="X331" s="18">
        <v>0.5</v>
      </c>
      <c r="Y331" s="18" t="s">
        <v>1350</v>
      </c>
      <c r="Z331" s="17">
        <v>0</v>
      </c>
      <c r="AA331" s="18"/>
      <c r="AB331" s="18">
        <v>0</v>
      </c>
      <c r="AC331" s="18"/>
      <c r="AD331" s="18"/>
      <c r="AE331" s="18"/>
      <c r="AF331" s="16"/>
      <c r="AG331" s="16"/>
      <c r="AH331" s="18">
        <f t="shared" si="35"/>
        <v>1</v>
      </c>
      <c r="AI331" s="18">
        <f t="shared" si="36"/>
        <v>1</v>
      </c>
      <c r="AJ331" s="18" t="str">
        <f t="shared" si="37"/>
        <v/>
      </c>
      <c r="AK331" s="18">
        <f t="shared" si="33"/>
        <v>0</v>
      </c>
      <c r="AL331" s="18" t="str">
        <f t="shared" si="34"/>
        <v/>
      </c>
      <c r="AM331" s="15"/>
      <c r="AN331" s="15"/>
      <c r="AO331" s="15"/>
      <c r="AP331" s="15"/>
      <c r="AQ331" s="15"/>
      <c r="AR331" s="15"/>
      <c r="AS331" s="15"/>
      <c r="AT331" s="15"/>
      <c r="AU331" s="15"/>
      <c r="AV331" s="15"/>
      <c r="AW331" s="19"/>
      <c r="AX331" s="19"/>
    </row>
    <row r="332" spans="1:50" ht="45" customHeight="1" x14ac:dyDescent="0.2">
      <c r="A332" s="15">
        <v>331</v>
      </c>
      <c r="B332" s="15" t="s">
        <v>1308</v>
      </c>
      <c r="C332" s="15" t="s">
        <v>1343</v>
      </c>
      <c r="D332" s="15" t="s">
        <v>52</v>
      </c>
      <c r="E332" s="15" t="s">
        <v>1310</v>
      </c>
      <c r="F332" s="15" t="s">
        <v>1311</v>
      </c>
      <c r="G332" s="15" t="s">
        <v>522</v>
      </c>
      <c r="H332" s="15" t="s">
        <v>484</v>
      </c>
      <c r="I332" s="15" t="s">
        <v>1352</v>
      </c>
      <c r="J332" s="16">
        <v>43891</v>
      </c>
      <c r="K332" s="16">
        <v>44043</v>
      </c>
      <c r="L332" s="15" t="s">
        <v>156</v>
      </c>
      <c r="M332" s="15" t="s">
        <v>1353</v>
      </c>
      <c r="N332" s="15" t="s">
        <v>119</v>
      </c>
      <c r="O332" s="15" t="s">
        <v>1346</v>
      </c>
      <c r="P332" s="15" t="s">
        <v>61</v>
      </c>
      <c r="Q332" s="18">
        <f t="shared" si="32"/>
        <v>1</v>
      </c>
      <c r="R332" s="18">
        <v>0.5</v>
      </c>
      <c r="S332" s="18">
        <v>0</v>
      </c>
      <c r="T332" s="18">
        <v>0.5</v>
      </c>
      <c r="U332" s="18">
        <v>0</v>
      </c>
      <c r="V332" s="18">
        <v>0</v>
      </c>
      <c r="W332" s="18"/>
      <c r="X332" s="18">
        <v>0.1</v>
      </c>
      <c r="Y332" s="18" t="s">
        <v>1354</v>
      </c>
      <c r="Z332" s="17">
        <v>0</v>
      </c>
      <c r="AA332" s="18"/>
      <c r="AB332" s="18">
        <v>0</v>
      </c>
      <c r="AC332" s="18"/>
      <c r="AD332" s="18"/>
      <c r="AE332" s="18"/>
      <c r="AF332" s="16"/>
      <c r="AG332" s="16"/>
      <c r="AH332" s="18">
        <f t="shared" si="35"/>
        <v>0.1</v>
      </c>
      <c r="AI332" s="18">
        <f t="shared" si="36"/>
        <v>0</v>
      </c>
      <c r="AJ332" s="18" t="str">
        <f t="shared" si="37"/>
        <v/>
      </c>
      <c r="AK332" s="18">
        <f t="shared" si="33"/>
        <v>0</v>
      </c>
      <c r="AL332" s="18" t="str">
        <f t="shared" si="34"/>
        <v/>
      </c>
      <c r="AM332" s="15"/>
      <c r="AN332" s="15"/>
      <c r="AO332" s="15"/>
      <c r="AP332" s="15"/>
      <c r="AQ332" s="15"/>
      <c r="AR332" s="15"/>
      <c r="AS332" s="15"/>
      <c r="AT332" s="15"/>
      <c r="AU332" s="15"/>
      <c r="AV332" s="15"/>
      <c r="AW332" s="19"/>
      <c r="AX332" s="19"/>
    </row>
    <row r="333" spans="1:50" ht="45" customHeight="1" x14ac:dyDescent="0.2">
      <c r="A333" s="15">
        <v>332</v>
      </c>
      <c r="B333" s="15" t="s">
        <v>1308</v>
      </c>
      <c r="C333" s="15" t="s">
        <v>1343</v>
      </c>
      <c r="D333" s="15" t="s">
        <v>52</v>
      </c>
      <c r="E333" s="15" t="s">
        <v>1310</v>
      </c>
      <c r="F333" s="15" t="s">
        <v>1311</v>
      </c>
      <c r="G333" s="15" t="s">
        <v>522</v>
      </c>
      <c r="H333" s="15" t="s">
        <v>484</v>
      </c>
      <c r="I333" s="15" t="s">
        <v>1355</v>
      </c>
      <c r="J333" s="16">
        <v>44013</v>
      </c>
      <c r="K333" s="16">
        <v>44043</v>
      </c>
      <c r="L333" s="15" t="s">
        <v>156</v>
      </c>
      <c r="M333" s="15" t="s">
        <v>1356</v>
      </c>
      <c r="N333" s="15" t="s">
        <v>119</v>
      </c>
      <c r="O333" s="15" t="s">
        <v>1346</v>
      </c>
      <c r="P333" s="15" t="s">
        <v>61</v>
      </c>
      <c r="Q333" s="18">
        <f t="shared" si="32"/>
        <v>1</v>
      </c>
      <c r="R333" s="18">
        <v>0</v>
      </c>
      <c r="S333" s="18">
        <v>0</v>
      </c>
      <c r="T333" s="18">
        <v>1</v>
      </c>
      <c r="U333" s="18">
        <v>0</v>
      </c>
      <c r="V333" s="18">
        <v>0</v>
      </c>
      <c r="W333" s="18"/>
      <c r="X333" s="18">
        <v>0</v>
      </c>
      <c r="Y333" s="18" t="s">
        <v>1351</v>
      </c>
      <c r="Z333" s="17">
        <v>0</v>
      </c>
      <c r="AA333" s="18"/>
      <c r="AB333" s="18">
        <v>0</v>
      </c>
      <c r="AC333" s="18"/>
      <c r="AD333" s="18"/>
      <c r="AE333" s="18"/>
      <c r="AF333" s="16"/>
      <c r="AG333" s="16"/>
      <c r="AH333" s="18">
        <f t="shared" si="35"/>
        <v>0</v>
      </c>
      <c r="AI333" s="18" t="str">
        <f t="shared" si="36"/>
        <v/>
      </c>
      <c r="AJ333" s="18" t="str">
        <f t="shared" si="37"/>
        <v/>
      </c>
      <c r="AK333" s="18">
        <f t="shared" si="33"/>
        <v>0</v>
      </c>
      <c r="AL333" s="18" t="str">
        <f t="shared" si="34"/>
        <v/>
      </c>
      <c r="AM333" s="15"/>
      <c r="AN333" s="15"/>
      <c r="AO333" s="15"/>
      <c r="AP333" s="15"/>
      <c r="AQ333" s="15"/>
      <c r="AR333" s="15"/>
      <c r="AS333" s="15"/>
      <c r="AT333" s="15"/>
      <c r="AU333" s="15"/>
      <c r="AV333" s="15"/>
      <c r="AW333" s="19"/>
      <c r="AX333" s="19"/>
    </row>
    <row r="334" spans="1:50" ht="45" customHeight="1" x14ac:dyDescent="0.2">
      <c r="A334" s="15">
        <v>333</v>
      </c>
      <c r="B334" s="15" t="s">
        <v>1308</v>
      </c>
      <c r="C334" s="15" t="s">
        <v>1343</v>
      </c>
      <c r="D334" s="15" t="s">
        <v>52</v>
      </c>
      <c r="E334" s="15" t="s">
        <v>1310</v>
      </c>
      <c r="F334" s="15" t="s">
        <v>1311</v>
      </c>
      <c r="G334" s="15" t="s">
        <v>522</v>
      </c>
      <c r="H334" s="15" t="s">
        <v>484</v>
      </c>
      <c r="I334" s="15" t="s">
        <v>1357</v>
      </c>
      <c r="J334" s="16">
        <v>44044</v>
      </c>
      <c r="K334" s="16">
        <v>44074</v>
      </c>
      <c r="L334" s="15" t="s">
        <v>156</v>
      </c>
      <c r="M334" s="15" t="s">
        <v>1356</v>
      </c>
      <c r="N334" s="15" t="s">
        <v>119</v>
      </c>
      <c r="O334" s="15" t="s">
        <v>1346</v>
      </c>
      <c r="P334" s="15" t="s">
        <v>61</v>
      </c>
      <c r="Q334" s="18">
        <f t="shared" si="32"/>
        <v>1</v>
      </c>
      <c r="R334" s="18">
        <v>0</v>
      </c>
      <c r="S334" s="18">
        <v>0</v>
      </c>
      <c r="T334" s="18">
        <v>1</v>
      </c>
      <c r="U334" s="18">
        <v>0</v>
      </c>
      <c r="V334" s="18">
        <v>0</v>
      </c>
      <c r="W334" s="18"/>
      <c r="X334" s="18">
        <v>0</v>
      </c>
      <c r="Y334" s="18" t="s">
        <v>1351</v>
      </c>
      <c r="Z334" s="17">
        <v>0</v>
      </c>
      <c r="AA334" s="18"/>
      <c r="AB334" s="18">
        <v>0</v>
      </c>
      <c r="AC334" s="17"/>
      <c r="AD334" s="16"/>
      <c r="AE334" s="16"/>
      <c r="AF334" s="16"/>
      <c r="AG334" s="16"/>
      <c r="AH334" s="18">
        <f t="shared" si="35"/>
        <v>0</v>
      </c>
      <c r="AI334" s="18" t="str">
        <f t="shared" si="36"/>
        <v/>
      </c>
      <c r="AJ334" s="18" t="str">
        <f t="shared" si="37"/>
        <v/>
      </c>
      <c r="AK334" s="18">
        <f t="shared" si="33"/>
        <v>0</v>
      </c>
      <c r="AL334" s="18" t="str">
        <f t="shared" si="34"/>
        <v/>
      </c>
      <c r="AM334" s="15"/>
      <c r="AN334" s="15"/>
      <c r="AO334" s="15"/>
      <c r="AP334" s="15"/>
      <c r="AQ334" s="15"/>
      <c r="AR334" s="15"/>
      <c r="AS334" s="15"/>
      <c r="AT334" s="15"/>
      <c r="AU334" s="15"/>
      <c r="AV334" s="15"/>
      <c r="AW334" s="19"/>
      <c r="AX334" s="19"/>
    </row>
    <row r="335" spans="1:50" ht="45" customHeight="1" x14ac:dyDescent="0.2">
      <c r="A335" s="15">
        <v>334</v>
      </c>
      <c r="B335" s="15" t="s">
        <v>1308</v>
      </c>
      <c r="C335" s="15" t="s">
        <v>1358</v>
      </c>
      <c r="D335" s="15" t="s">
        <v>52</v>
      </c>
      <c r="E335" s="15" t="s">
        <v>1310</v>
      </c>
      <c r="F335" s="15" t="s">
        <v>1311</v>
      </c>
      <c r="G335" s="15" t="s">
        <v>522</v>
      </c>
      <c r="H335" s="15" t="s">
        <v>484</v>
      </c>
      <c r="I335" s="15" t="s">
        <v>1359</v>
      </c>
      <c r="J335" s="16">
        <v>43831</v>
      </c>
      <c r="K335" s="16">
        <v>43921</v>
      </c>
      <c r="L335" s="15" t="s">
        <v>156</v>
      </c>
      <c r="M335" s="15" t="s">
        <v>1360</v>
      </c>
      <c r="N335" s="15" t="s">
        <v>119</v>
      </c>
      <c r="O335" s="15" t="s">
        <v>1361</v>
      </c>
      <c r="P335" s="15" t="s">
        <v>61</v>
      </c>
      <c r="Q335" s="18">
        <f t="shared" si="32"/>
        <v>1</v>
      </c>
      <c r="R335" s="18">
        <v>1</v>
      </c>
      <c r="S335" s="18">
        <v>0</v>
      </c>
      <c r="T335" s="18">
        <v>0</v>
      </c>
      <c r="U335" s="18">
        <v>0</v>
      </c>
      <c r="V335" s="18">
        <v>0.66</v>
      </c>
      <c r="W335" s="18" t="s">
        <v>1362</v>
      </c>
      <c r="X335" s="18">
        <v>0.34</v>
      </c>
      <c r="Y335" s="18" t="s">
        <v>1363</v>
      </c>
      <c r="Z335" s="17">
        <v>0</v>
      </c>
      <c r="AA335" s="18"/>
      <c r="AB335" s="18">
        <v>0</v>
      </c>
      <c r="AC335" s="18"/>
      <c r="AD335" s="18"/>
      <c r="AE335" s="18"/>
      <c r="AF335" s="16"/>
      <c r="AG335" s="16"/>
      <c r="AH335" s="18">
        <f t="shared" si="35"/>
        <v>1</v>
      </c>
      <c r="AI335" s="18">
        <f t="shared" si="36"/>
        <v>0.66</v>
      </c>
      <c r="AJ335" s="18" t="str">
        <f t="shared" si="37"/>
        <v/>
      </c>
      <c r="AK335" s="18" t="str">
        <f t="shared" si="33"/>
        <v/>
      </c>
      <c r="AL335" s="18" t="str">
        <f t="shared" si="34"/>
        <v/>
      </c>
      <c r="AM335" s="15"/>
      <c r="AN335" s="15"/>
      <c r="AO335" s="15"/>
      <c r="AP335" s="15"/>
      <c r="AQ335" s="15"/>
      <c r="AR335" s="15"/>
      <c r="AS335" s="15"/>
      <c r="AT335" s="15"/>
      <c r="AU335" s="15"/>
      <c r="AV335" s="15"/>
      <c r="AW335" s="19"/>
      <c r="AX335" s="19"/>
    </row>
    <row r="336" spans="1:50" ht="45" customHeight="1" x14ac:dyDescent="0.2">
      <c r="A336" s="15">
        <v>335</v>
      </c>
      <c r="B336" s="15" t="s">
        <v>1308</v>
      </c>
      <c r="C336" s="15" t="s">
        <v>1358</v>
      </c>
      <c r="D336" s="15" t="s">
        <v>52</v>
      </c>
      <c r="E336" s="15" t="s">
        <v>1310</v>
      </c>
      <c r="F336" s="15" t="s">
        <v>1311</v>
      </c>
      <c r="G336" s="15" t="s">
        <v>522</v>
      </c>
      <c r="H336" s="15" t="s">
        <v>484</v>
      </c>
      <c r="I336" s="15" t="s">
        <v>1364</v>
      </c>
      <c r="J336" s="16">
        <v>44013</v>
      </c>
      <c r="K336" s="16">
        <v>44043</v>
      </c>
      <c r="L336" s="15" t="s">
        <v>156</v>
      </c>
      <c r="M336" s="15" t="s">
        <v>1365</v>
      </c>
      <c r="N336" s="15" t="s">
        <v>119</v>
      </c>
      <c r="O336" s="15" t="s">
        <v>1361</v>
      </c>
      <c r="P336" s="15" t="s">
        <v>61</v>
      </c>
      <c r="Q336" s="18">
        <f t="shared" si="32"/>
        <v>1</v>
      </c>
      <c r="R336" s="18">
        <v>0</v>
      </c>
      <c r="S336" s="18">
        <v>0</v>
      </c>
      <c r="T336" s="18">
        <v>1</v>
      </c>
      <c r="U336" s="18">
        <v>0</v>
      </c>
      <c r="V336" s="18">
        <v>0</v>
      </c>
      <c r="W336" s="18"/>
      <c r="X336" s="18">
        <v>0</v>
      </c>
      <c r="Y336" s="18" t="s">
        <v>1351</v>
      </c>
      <c r="Z336" s="17">
        <v>0</v>
      </c>
      <c r="AA336" s="18"/>
      <c r="AB336" s="18">
        <v>0</v>
      </c>
      <c r="AC336" s="18"/>
      <c r="AD336" s="18"/>
      <c r="AE336" s="18"/>
      <c r="AF336" s="16"/>
      <c r="AG336" s="16"/>
      <c r="AH336" s="18">
        <f t="shared" si="35"/>
        <v>0</v>
      </c>
      <c r="AI336" s="18" t="str">
        <f t="shared" si="36"/>
        <v/>
      </c>
      <c r="AJ336" s="18" t="str">
        <f t="shared" si="37"/>
        <v/>
      </c>
      <c r="AK336" s="18">
        <f t="shared" si="33"/>
        <v>0</v>
      </c>
      <c r="AL336" s="18" t="str">
        <f t="shared" si="34"/>
        <v/>
      </c>
      <c r="AM336" s="15"/>
      <c r="AN336" s="15"/>
      <c r="AO336" s="15"/>
      <c r="AP336" s="15"/>
      <c r="AQ336" s="15"/>
      <c r="AR336" s="15"/>
      <c r="AS336" s="15"/>
      <c r="AT336" s="15"/>
      <c r="AU336" s="15"/>
      <c r="AV336" s="15"/>
      <c r="AW336" s="19"/>
      <c r="AX336" s="19"/>
    </row>
    <row r="337" spans="1:50" ht="45" customHeight="1" x14ac:dyDescent="0.2">
      <c r="A337" s="15">
        <v>336</v>
      </c>
      <c r="B337" s="15" t="s">
        <v>1308</v>
      </c>
      <c r="C337" s="15" t="s">
        <v>1358</v>
      </c>
      <c r="D337" s="15" t="s">
        <v>52</v>
      </c>
      <c r="E337" s="15" t="s">
        <v>1310</v>
      </c>
      <c r="F337" s="15" t="s">
        <v>1311</v>
      </c>
      <c r="G337" s="15" t="s">
        <v>522</v>
      </c>
      <c r="H337" s="15" t="s">
        <v>484</v>
      </c>
      <c r="I337" s="15" t="s">
        <v>1366</v>
      </c>
      <c r="J337" s="16">
        <v>43891</v>
      </c>
      <c r="K337" s="16">
        <v>43921</v>
      </c>
      <c r="L337" s="15" t="s">
        <v>156</v>
      </c>
      <c r="M337" s="15" t="s">
        <v>1367</v>
      </c>
      <c r="N337" s="15" t="s">
        <v>119</v>
      </c>
      <c r="O337" s="15" t="s">
        <v>1361</v>
      </c>
      <c r="P337" s="15" t="s">
        <v>61</v>
      </c>
      <c r="Q337" s="18">
        <f t="shared" si="32"/>
        <v>1</v>
      </c>
      <c r="R337" s="18">
        <v>1</v>
      </c>
      <c r="S337" s="18">
        <v>0</v>
      </c>
      <c r="T337" s="18">
        <v>0</v>
      </c>
      <c r="U337" s="18">
        <v>0</v>
      </c>
      <c r="V337" s="18">
        <v>0</v>
      </c>
      <c r="W337" s="18"/>
      <c r="X337" s="18">
        <v>1</v>
      </c>
      <c r="Y337" s="18" t="s">
        <v>1368</v>
      </c>
      <c r="Z337" s="17">
        <v>0</v>
      </c>
      <c r="AA337" s="18"/>
      <c r="AB337" s="18">
        <v>0</v>
      </c>
      <c r="AC337" s="18"/>
      <c r="AD337" s="18"/>
      <c r="AE337" s="18"/>
      <c r="AF337" s="16"/>
      <c r="AG337" s="16"/>
      <c r="AH337" s="18">
        <f t="shared" si="35"/>
        <v>1</v>
      </c>
      <c r="AI337" s="18">
        <f t="shared" si="36"/>
        <v>0</v>
      </c>
      <c r="AJ337" s="18" t="str">
        <f t="shared" si="37"/>
        <v/>
      </c>
      <c r="AK337" s="18" t="str">
        <f t="shared" si="33"/>
        <v/>
      </c>
      <c r="AL337" s="18" t="str">
        <f t="shared" si="34"/>
        <v/>
      </c>
      <c r="AM337" s="15"/>
      <c r="AN337" s="15"/>
      <c r="AO337" s="15"/>
      <c r="AP337" s="15"/>
      <c r="AQ337" s="15"/>
      <c r="AR337" s="15"/>
      <c r="AS337" s="15"/>
      <c r="AT337" s="15"/>
      <c r="AU337" s="15"/>
      <c r="AV337" s="15"/>
      <c r="AW337" s="19"/>
      <c r="AX337" s="19"/>
    </row>
    <row r="338" spans="1:50" ht="45" customHeight="1" x14ac:dyDescent="0.2">
      <c r="A338" s="15">
        <v>337</v>
      </c>
      <c r="B338" s="15" t="s">
        <v>1308</v>
      </c>
      <c r="C338" s="15" t="s">
        <v>1358</v>
      </c>
      <c r="D338" s="15" t="s">
        <v>52</v>
      </c>
      <c r="E338" s="15" t="s">
        <v>1310</v>
      </c>
      <c r="F338" s="15" t="s">
        <v>1311</v>
      </c>
      <c r="G338" s="15" t="s">
        <v>522</v>
      </c>
      <c r="H338" s="15" t="s">
        <v>484</v>
      </c>
      <c r="I338" s="15" t="s">
        <v>1369</v>
      </c>
      <c r="J338" s="16">
        <v>44013</v>
      </c>
      <c r="K338" s="16">
        <v>44043</v>
      </c>
      <c r="L338" s="15" t="s">
        <v>156</v>
      </c>
      <c r="M338" s="15" t="s">
        <v>1367</v>
      </c>
      <c r="N338" s="15" t="s">
        <v>119</v>
      </c>
      <c r="O338" s="15" t="s">
        <v>1361</v>
      </c>
      <c r="P338" s="15" t="s">
        <v>61</v>
      </c>
      <c r="Q338" s="18">
        <f t="shared" si="32"/>
        <v>1</v>
      </c>
      <c r="R338" s="18">
        <v>0</v>
      </c>
      <c r="S338" s="18">
        <v>0</v>
      </c>
      <c r="T338" s="18">
        <v>1</v>
      </c>
      <c r="U338" s="18">
        <v>0</v>
      </c>
      <c r="V338" s="18">
        <v>0</v>
      </c>
      <c r="W338" s="18"/>
      <c r="X338" s="18">
        <v>0</v>
      </c>
      <c r="Y338" s="18" t="s">
        <v>1351</v>
      </c>
      <c r="Z338" s="17">
        <v>0</v>
      </c>
      <c r="AA338" s="18"/>
      <c r="AB338" s="18">
        <v>0</v>
      </c>
      <c r="AC338" s="18"/>
      <c r="AD338" s="18"/>
      <c r="AE338" s="18"/>
      <c r="AF338" s="16"/>
      <c r="AG338" s="16"/>
      <c r="AH338" s="18">
        <f t="shared" si="35"/>
        <v>0</v>
      </c>
      <c r="AI338" s="18" t="str">
        <f t="shared" si="36"/>
        <v/>
      </c>
      <c r="AJ338" s="18" t="str">
        <f t="shared" si="37"/>
        <v/>
      </c>
      <c r="AK338" s="18">
        <f t="shared" si="33"/>
        <v>0</v>
      </c>
      <c r="AL338" s="18" t="str">
        <f t="shared" si="34"/>
        <v/>
      </c>
      <c r="AM338" s="15"/>
      <c r="AN338" s="15"/>
      <c r="AO338" s="15"/>
      <c r="AP338" s="15"/>
      <c r="AQ338" s="15"/>
      <c r="AR338" s="15"/>
      <c r="AS338" s="15"/>
      <c r="AT338" s="15"/>
      <c r="AU338" s="15"/>
      <c r="AV338" s="15"/>
      <c r="AW338" s="19"/>
      <c r="AX338" s="19"/>
    </row>
    <row r="339" spans="1:50" ht="45" customHeight="1" x14ac:dyDescent="0.2">
      <c r="A339" s="15">
        <v>338</v>
      </c>
      <c r="B339" s="15" t="s">
        <v>1308</v>
      </c>
      <c r="C339" s="15" t="s">
        <v>1358</v>
      </c>
      <c r="D339" s="15" t="s">
        <v>52</v>
      </c>
      <c r="E339" s="15" t="s">
        <v>1310</v>
      </c>
      <c r="F339" s="15" t="s">
        <v>1311</v>
      </c>
      <c r="G339" s="15" t="s">
        <v>522</v>
      </c>
      <c r="H339" s="15" t="s">
        <v>484</v>
      </c>
      <c r="I339" s="15" t="s">
        <v>1370</v>
      </c>
      <c r="J339" s="16">
        <v>43922</v>
      </c>
      <c r="K339" s="16">
        <v>43951</v>
      </c>
      <c r="L339" s="15" t="s">
        <v>156</v>
      </c>
      <c r="M339" s="15" t="s">
        <v>1367</v>
      </c>
      <c r="N339" s="15" t="s">
        <v>119</v>
      </c>
      <c r="O339" s="15" t="s">
        <v>1361</v>
      </c>
      <c r="P339" s="15" t="s">
        <v>61</v>
      </c>
      <c r="Q339" s="18">
        <f t="shared" si="32"/>
        <v>1</v>
      </c>
      <c r="R339" s="18">
        <v>0</v>
      </c>
      <c r="S339" s="18">
        <v>1</v>
      </c>
      <c r="T339" s="18">
        <v>0</v>
      </c>
      <c r="U339" s="18">
        <v>0</v>
      </c>
      <c r="V339" s="18">
        <v>0</v>
      </c>
      <c r="W339" s="18"/>
      <c r="X339" s="18">
        <v>0</v>
      </c>
      <c r="Y339" s="18" t="s">
        <v>1371</v>
      </c>
      <c r="Z339" s="17">
        <v>0</v>
      </c>
      <c r="AA339" s="18"/>
      <c r="AB339" s="18">
        <v>0</v>
      </c>
      <c r="AC339" s="18"/>
      <c r="AD339" s="18"/>
      <c r="AE339" s="18"/>
      <c r="AF339" s="16"/>
      <c r="AG339" s="16"/>
      <c r="AH339" s="18">
        <f t="shared" si="35"/>
        <v>0</v>
      </c>
      <c r="AI339" s="18" t="str">
        <f t="shared" si="36"/>
        <v/>
      </c>
      <c r="AJ339" s="18">
        <f t="shared" si="37"/>
        <v>0</v>
      </c>
      <c r="AK339" s="18" t="str">
        <f t="shared" si="33"/>
        <v/>
      </c>
      <c r="AL339" s="18" t="str">
        <f t="shared" si="34"/>
        <v/>
      </c>
      <c r="AM339" s="15"/>
      <c r="AN339" s="15"/>
      <c r="AO339" s="15"/>
      <c r="AP339" s="15"/>
      <c r="AQ339" s="15"/>
      <c r="AR339" s="15"/>
      <c r="AS339" s="15"/>
      <c r="AT339" s="15"/>
      <c r="AU339" s="15"/>
      <c r="AV339" s="15"/>
      <c r="AW339" s="19"/>
      <c r="AX339" s="19"/>
    </row>
    <row r="340" spans="1:50" ht="45" customHeight="1" x14ac:dyDescent="0.2">
      <c r="A340" s="15">
        <v>339</v>
      </c>
      <c r="B340" s="15" t="s">
        <v>1308</v>
      </c>
      <c r="C340" s="15" t="s">
        <v>1358</v>
      </c>
      <c r="D340" s="15" t="s">
        <v>52</v>
      </c>
      <c r="E340" s="15" t="s">
        <v>1310</v>
      </c>
      <c r="F340" s="15" t="s">
        <v>1311</v>
      </c>
      <c r="G340" s="15" t="s">
        <v>522</v>
      </c>
      <c r="H340" s="15" t="s">
        <v>484</v>
      </c>
      <c r="I340" s="15" t="s">
        <v>1372</v>
      </c>
      <c r="J340" s="16">
        <v>44044</v>
      </c>
      <c r="K340" s="16">
        <v>44074</v>
      </c>
      <c r="L340" s="15" t="s">
        <v>156</v>
      </c>
      <c r="M340" s="15" t="s">
        <v>1367</v>
      </c>
      <c r="N340" s="15" t="s">
        <v>119</v>
      </c>
      <c r="O340" s="15" t="s">
        <v>1361</v>
      </c>
      <c r="P340" s="15" t="s">
        <v>61</v>
      </c>
      <c r="Q340" s="18">
        <f t="shared" si="32"/>
        <v>1</v>
      </c>
      <c r="R340" s="18">
        <v>0</v>
      </c>
      <c r="S340" s="18">
        <v>0</v>
      </c>
      <c r="T340" s="18">
        <v>1</v>
      </c>
      <c r="U340" s="18">
        <v>0</v>
      </c>
      <c r="V340" s="18">
        <v>0</v>
      </c>
      <c r="W340" s="18"/>
      <c r="X340" s="18">
        <v>0</v>
      </c>
      <c r="Y340" s="18" t="s">
        <v>1351</v>
      </c>
      <c r="Z340" s="17">
        <v>0</v>
      </c>
      <c r="AA340" s="18"/>
      <c r="AB340" s="18">
        <v>0</v>
      </c>
      <c r="AC340" s="18"/>
      <c r="AD340" s="18"/>
      <c r="AE340" s="18"/>
      <c r="AF340" s="16"/>
      <c r="AG340" s="16"/>
      <c r="AH340" s="18">
        <f t="shared" si="35"/>
        <v>0</v>
      </c>
      <c r="AI340" s="18" t="str">
        <f t="shared" si="36"/>
        <v/>
      </c>
      <c r="AJ340" s="18" t="str">
        <f t="shared" si="37"/>
        <v/>
      </c>
      <c r="AK340" s="18">
        <f t="shared" si="33"/>
        <v>0</v>
      </c>
      <c r="AL340" s="18" t="str">
        <f t="shared" si="34"/>
        <v/>
      </c>
      <c r="AM340" s="15"/>
      <c r="AN340" s="15"/>
      <c r="AO340" s="15"/>
      <c r="AP340" s="15"/>
      <c r="AQ340" s="15"/>
      <c r="AR340" s="15"/>
      <c r="AS340" s="15"/>
      <c r="AT340" s="15"/>
      <c r="AU340" s="15"/>
      <c r="AV340" s="15"/>
      <c r="AW340" s="19"/>
      <c r="AX340" s="19"/>
    </row>
    <row r="341" spans="1:50" ht="45" customHeight="1" x14ac:dyDescent="0.2">
      <c r="A341" s="15">
        <v>340</v>
      </c>
      <c r="B341" s="15" t="s">
        <v>1308</v>
      </c>
      <c r="C341" s="15" t="s">
        <v>1358</v>
      </c>
      <c r="D341" s="15" t="s">
        <v>52</v>
      </c>
      <c r="E341" s="15" t="s">
        <v>1310</v>
      </c>
      <c r="F341" s="15" t="s">
        <v>1311</v>
      </c>
      <c r="G341" s="15" t="s">
        <v>522</v>
      </c>
      <c r="H341" s="15" t="s">
        <v>484</v>
      </c>
      <c r="I341" s="15" t="s">
        <v>1373</v>
      </c>
      <c r="J341" s="16">
        <v>43862</v>
      </c>
      <c r="K341" s="16">
        <v>43921</v>
      </c>
      <c r="L341" s="15" t="s">
        <v>156</v>
      </c>
      <c r="M341" s="15" t="s">
        <v>1374</v>
      </c>
      <c r="N341" s="15" t="s">
        <v>119</v>
      </c>
      <c r="O341" s="15" t="s">
        <v>1361</v>
      </c>
      <c r="P341" s="15" t="s">
        <v>61</v>
      </c>
      <c r="Q341" s="18">
        <f t="shared" si="32"/>
        <v>1</v>
      </c>
      <c r="R341" s="18">
        <v>1</v>
      </c>
      <c r="S341" s="18">
        <v>0</v>
      </c>
      <c r="T341" s="18">
        <v>0</v>
      </c>
      <c r="U341" s="18">
        <v>0</v>
      </c>
      <c r="V341" s="18">
        <v>0.4</v>
      </c>
      <c r="W341" s="18"/>
      <c r="X341" s="18">
        <v>0.6</v>
      </c>
      <c r="Y341" s="18" t="s">
        <v>1375</v>
      </c>
      <c r="Z341" s="17">
        <v>0</v>
      </c>
      <c r="AA341" s="18"/>
      <c r="AB341" s="18">
        <v>0</v>
      </c>
      <c r="AC341" s="18"/>
      <c r="AD341" s="18"/>
      <c r="AE341" s="18"/>
      <c r="AF341" s="16"/>
      <c r="AG341" s="16"/>
      <c r="AH341" s="18">
        <f t="shared" si="35"/>
        <v>1</v>
      </c>
      <c r="AI341" s="18">
        <f t="shared" si="36"/>
        <v>0.4</v>
      </c>
      <c r="AJ341" s="18" t="str">
        <f t="shared" si="37"/>
        <v/>
      </c>
      <c r="AK341" s="18" t="str">
        <f t="shared" si="33"/>
        <v/>
      </c>
      <c r="AL341" s="18" t="str">
        <f t="shared" si="34"/>
        <v/>
      </c>
      <c r="AM341" s="15"/>
      <c r="AN341" s="15"/>
      <c r="AO341" s="15"/>
      <c r="AP341" s="15"/>
      <c r="AQ341" s="15"/>
      <c r="AR341" s="15"/>
      <c r="AS341" s="15"/>
      <c r="AT341" s="15"/>
      <c r="AU341" s="15"/>
      <c r="AV341" s="15"/>
      <c r="AW341" s="19"/>
      <c r="AX341" s="19"/>
    </row>
    <row r="342" spans="1:50" ht="45" customHeight="1" x14ac:dyDescent="0.2">
      <c r="A342" s="15">
        <v>341</v>
      </c>
      <c r="B342" s="15" t="s">
        <v>1308</v>
      </c>
      <c r="C342" s="15" t="s">
        <v>1358</v>
      </c>
      <c r="D342" s="15" t="s">
        <v>52</v>
      </c>
      <c r="E342" s="15" t="s">
        <v>1310</v>
      </c>
      <c r="F342" s="15" t="s">
        <v>1311</v>
      </c>
      <c r="G342" s="15" t="s">
        <v>522</v>
      </c>
      <c r="H342" s="15" t="s">
        <v>484</v>
      </c>
      <c r="I342" s="15" t="s">
        <v>1376</v>
      </c>
      <c r="J342" s="16">
        <v>44136</v>
      </c>
      <c r="K342" s="16">
        <v>44165</v>
      </c>
      <c r="L342" s="15" t="s">
        <v>156</v>
      </c>
      <c r="M342" s="15" t="s">
        <v>1374</v>
      </c>
      <c r="N342" s="15" t="s">
        <v>119</v>
      </c>
      <c r="O342" s="15" t="s">
        <v>1361</v>
      </c>
      <c r="P342" s="15" t="s">
        <v>61</v>
      </c>
      <c r="Q342" s="18">
        <f t="shared" si="32"/>
        <v>1</v>
      </c>
      <c r="R342" s="18">
        <v>0</v>
      </c>
      <c r="S342" s="18">
        <v>0</v>
      </c>
      <c r="T342" s="18">
        <v>0</v>
      </c>
      <c r="U342" s="18">
        <v>1</v>
      </c>
      <c r="V342" s="18">
        <v>0</v>
      </c>
      <c r="W342" s="18"/>
      <c r="X342" s="18">
        <v>0</v>
      </c>
      <c r="Y342" s="18" t="s">
        <v>1351</v>
      </c>
      <c r="Z342" s="17">
        <v>0</v>
      </c>
      <c r="AA342" s="18"/>
      <c r="AB342" s="18">
        <v>0</v>
      </c>
      <c r="AC342" s="18"/>
      <c r="AD342" s="18"/>
      <c r="AE342" s="18"/>
      <c r="AF342" s="16"/>
      <c r="AG342" s="16"/>
      <c r="AH342" s="18">
        <f t="shared" si="35"/>
        <v>0</v>
      </c>
      <c r="AI342" s="18" t="str">
        <f t="shared" si="36"/>
        <v/>
      </c>
      <c r="AJ342" s="18" t="str">
        <f t="shared" si="37"/>
        <v/>
      </c>
      <c r="AK342" s="18" t="str">
        <f t="shared" si="33"/>
        <v/>
      </c>
      <c r="AL342" s="18">
        <f t="shared" si="34"/>
        <v>0</v>
      </c>
      <c r="AM342" s="15"/>
      <c r="AN342" s="15"/>
      <c r="AO342" s="15"/>
      <c r="AP342" s="15"/>
      <c r="AQ342" s="15"/>
      <c r="AR342" s="15"/>
      <c r="AS342" s="15"/>
      <c r="AT342" s="15"/>
      <c r="AU342" s="15"/>
      <c r="AV342" s="15"/>
      <c r="AW342" s="19"/>
      <c r="AX342" s="19"/>
    </row>
    <row r="343" spans="1:50" ht="45" customHeight="1" x14ac:dyDescent="0.2">
      <c r="A343" s="15">
        <v>342</v>
      </c>
      <c r="B343" s="15" t="s">
        <v>1308</v>
      </c>
      <c r="C343" s="15" t="s">
        <v>1358</v>
      </c>
      <c r="D343" s="15" t="s">
        <v>52</v>
      </c>
      <c r="E343" s="15" t="s">
        <v>1310</v>
      </c>
      <c r="F343" s="15" t="s">
        <v>1311</v>
      </c>
      <c r="G343" s="15" t="s">
        <v>522</v>
      </c>
      <c r="H343" s="15" t="s">
        <v>484</v>
      </c>
      <c r="I343" s="15" t="s">
        <v>1377</v>
      </c>
      <c r="J343" s="16">
        <v>43831</v>
      </c>
      <c r="K343" s="16">
        <v>43921</v>
      </c>
      <c r="L343" s="15" t="s">
        <v>156</v>
      </c>
      <c r="M343" s="15" t="s">
        <v>1374</v>
      </c>
      <c r="N343" s="15" t="s">
        <v>119</v>
      </c>
      <c r="O343" s="15" t="s">
        <v>1361</v>
      </c>
      <c r="P343" s="15" t="s">
        <v>61</v>
      </c>
      <c r="Q343" s="18">
        <f t="shared" si="32"/>
        <v>1</v>
      </c>
      <c r="R343" s="18">
        <v>1</v>
      </c>
      <c r="S343" s="18">
        <v>0</v>
      </c>
      <c r="T343" s="18">
        <v>0</v>
      </c>
      <c r="U343" s="18">
        <v>0</v>
      </c>
      <c r="V343" s="18">
        <v>0.66</v>
      </c>
      <c r="W343" s="18"/>
      <c r="X343" s="18">
        <v>0.34</v>
      </c>
      <c r="Y343" s="18" t="s">
        <v>1378</v>
      </c>
      <c r="Z343" s="17">
        <v>0</v>
      </c>
      <c r="AA343" s="18"/>
      <c r="AB343" s="18">
        <v>0</v>
      </c>
      <c r="AC343" s="18"/>
      <c r="AD343" s="18"/>
      <c r="AE343" s="18"/>
      <c r="AF343" s="16"/>
      <c r="AG343" s="16"/>
      <c r="AH343" s="18">
        <f t="shared" si="35"/>
        <v>1</v>
      </c>
      <c r="AI343" s="18">
        <f t="shared" si="36"/>
        <v>0.66</v>
      </c>
      <c r="AJ343" s="18" t="str">
        <f t="shared" si="37"/>
        <v/>
      </c>
      <c r="AK343" s="18" t="str">
        <f t="shared" si="33"/>
        <v/>
      </c>
      <c r="AL343" s="18" t="str">
        <f t="shared" si="34"/>
        <v/>
      </c>
      <c r="AM343" s="15"/>
      <c r="AN343" s="15"/>
      <c r="AO343" s="15"/>
      <c r="AP343" s="15"/>
      <c r="AQ343" s="15"/>
      <c r="AR343" s="15"/>
      <c r="AS343" s="15"/>
      <c r="AT343" s="15"/>
      <c r="AU343" s="15"/>
      <c r="AV343" s="15"/>
      <c r="AW343" s="19"/>
      <c r="AX343" s="19"/>
    </row>
    <row r="344" spans="1:50" ht="45" customHeight="1" x14ac:dyDescent="0.2">
      <c r="A344" s="15">
        <v>343</v>
      </c>
      <c r="B344" s="15" t="s">
        <v>1308</v>
      </c>
      <c r="C344" s="15" t="s">
        <v>1358</v>
      </c>
      <c r="D344" s="15" t="s">
        <v>52</v>
      </c>
      <c r="E344" s="15" t="s">
        <v>1310</v>
      </c>
      <c r="F344" s="15" t="s">
        <v>1311</v>
      </c>
      <c r="G344" s="15" t="s">
        <v>522</v>
      </c>
      <c r="H344" s="15" t="s">
        <v>484</v>
      </c>
      <c r="I344" s="15" t="s">
        <v>1379</v>
      </c>
      <c r="J344" s="16">
        <v>43862</v>
      </c>
      <c r="K344" s="16">
        <v>43921</v>
      </c>
      <c r="L344" s="15" t="s">
        <v>156</v>
      </c>
      <c r="M344" s="15" t="s">
        <v>1374</v>
      </c>
      <c r="N344" s="15" t="s">
        <v>119</v>
      </c>
      <c r="O344" s="15" t="s">
        <v>1361</v>
      </c>
      <c r="P344" s="15" t="s">
        <v>61</v>
      </c>
      <c r="Q344" s="18">
        <f t="shared" si="32"/>
        <v>1</v>
      </c>
      <c r="R344" s="18">
        <v>1</v>
      </c>
      <c r="S344" s="18">
        <v>0</v>
      </c>
      <c r="T344" s="18">
        <v>0</v>
      </c>
      <c r="U344" s="18">
        <v>0</v>
      </c>
      <c r="V344" s="18">
        <v>0.5</v>
      </c>
      <c r="W344" s="18"/>
      <c r="X344" s="18">
        <v>0.5</v>
      </c>
      <c r="Y344" s="18" t="s">
        <v>1380</v>
      </c>
      <c r="Z344" s="17">
        <v>0</v>
      </c>
      <c r="AA344" s="18"/>
      <c r="AB344" s="18">
        <v>0</v>
      </c>
      <c r="AC344" s="18"/>
      <c r="AD344" s="18"/>
      <c r="AE344" s="18"/>
      <c r="AF344" s="16"/>
      <c r="AG344" s="16"/>
      <c r="AH344" s="18">
        <f t="shared" si="35"/>
        <v>1</v>
      </c>
      <c r="AI344" s="18">
        <f t="shared" si="36"/>
        <v>0.5</v>
      </c>
      <c r="AJ344" s="18" t="str">
        <f t="shared" si="37"/>
        <v/>
      </c>
      <c r="AK344" s="18" t="str">
        <f t="shared" si="33"/>
        <v/>
      </c>
      <c r="AL344" s="18" t="str">
        <f t="shared" si="34"/>
        <v/>
      </c>
      <c r="AM344" s="15"/>
      <c r="AN344" s="15"/>
      <c r="AO344" s="15"/>
      <c r="AP344" s="15"/>
      <c r="AQ344" s="15"/>
      <c r="AR344" s="15"/>
      <c r="AS344" s="15"/>
      <c r="AT344" s="15"/>
      <c r="AU344" s="15"/>
      <c r="AV344" s="15"/>
      <c r="AW344" s="19"/>
      <c r="AX344" s="19"/>
    </row>
    <row r="345" spans="1:50" ht="45" customHeight="1" x14ac:dyDescent="0.2">
      <c r="A345" s="15">
        <v>344</v>
      </c>
      <c r="B345" s="15" t="s">
        <v>1308</v>
      </c>
      <c r="C345" s="15" t="s">
        <v>1358</v>
      </c>
      <c r="D345" s="15" t="s">
        <v>52</v>
      </c>
      <c r="E345" s="15" t="s">
        <v>1310</v>
      </c>
      <c r="F345" s="15" t="s">
        <v>1311</v>
      </c>
      <c r="G345" s="15" t="s">
        <v>522</v>
      </c>
      <c r="H345" s="15" t="s">
        <v>484</v>
      </c>
      <c r="I345" s="15" t="s">
        <v>1381</v>
      </c>
      <c r="J345" s="16">
        <v>43891</v>
      </c>
      <c r="K345" s="16">
        <v>43921</v>
      </c>
      <c r="L345" s="15" t="s">
        <v>156</v>
      </c>
      <c r="M345" s="15" t="s">
        <v>1374</v>
      </c>
      <c r="N345" s="15" t="s">
        <v>119</v>
      </c>
      <c r="O345" s="15" t="s">
        <v>1361</v>
      </c>
      <c r="P345" s="15" t="s">
        <v>61</v>
      </c>
      <c r="Q345" s="18">
        <f t="shared" si="32"/>
        <v>1</v>
      </c>
      <c r="R345" s="18">
        <v>1</v>
      </c>
      <c r="S345" s="18">
        <v>0</v>
      </c>
      <c r="T345" s="18">
        <v>0</v>
      </c>
      <c r="U345" s="18">
        <v>0</v>
      </c>
      <c r="V345" s="18">
        <v>0.8</v>
      </c>
      <c r="W345" s="18"/>
      <c r="X345" s="18">
        <v>0.2</v>
      </c>
      <c r="Y345" s="18" t="s">
        <v>1382</v>
      </c>
      <c r="Z345" s="17">
        <v>0</v>
      </c>
      <c r="AA345" s="18"/>
      <c r="AB345" s="18">
        <v>0</v>
      </c>
      <c r="AC345" s="18"/>
      <c r="AD345" s="18"/>
      <c r="AE345" s="18"/>
      <c r="AF345" s="16"/>
      <c r="AG345" s="16"/>
      <c r="AH345" s="18">
        <f t="shared" si="35"/>
        <v>1</v>
      </c>
      <c r="AI345" s="18">
        <f t="shared" si="36"/>
        <v>0.8</v>
      </c>
      <c r="AJ345" s="18" t="str">
        <f t="shared" si="37"/>
        <v/>
      </c>
      <c r="AK345" s="18" t="str">
        <f t="shared" si="33"/>
        <v/>
      </c>
      <c r="AL345" s="18" t="str">
        <f t="shared" si="34"/>
        <v/>
      </c>
      <c r="AM345" s="15"/>
      <c r="AN345" s="15"/>
      <c r="AO345" s="15"/>
      <c r="AP345" s="15"/>
      <c r="AQ345" s="15"/>
      <c r="AR345" s="15"/>
      <c r="AS345" s="15"/>
      <c r="AT345" s="15"/>
      <c r="AU345" s="15"/>
      <c r="AV345" s="15"/>
      <c r="AW345" s="19"/>
      <c r="AX345" s="19"/>
    </row>
    <row r="346" spans="1:50" ht="45" customHeight="1" x14ac:dyDescent="0.2">
      <c r="A346" s="15">
        <v>345</v>
      </c>
      <c r="B346" s="15" t="s">
        <v>1308</v>
      </c>
      <c r="C346" s="15" t="s">
        <v>1358</v>
      </c>
      <c r="D346" s="15" t="s">
        <v>52</v>
      </c>
      <c r="E346" s="15" t="s">
        <v>1310</v>
      </c>
      <c r="F346" s="15" t="s">
        <v>1311</v>
      </c>
      <c r="G346" s="15" t="s">
        <v>522</v>
      </c>
      <c r="H346" s="15" t="s">
        <v>484</v>
      </c>
      <c r="I346" s="15" t="s">
        <v>1383</v>
      </c>
      <c r="J346" s="16">
        <v>43983</v>
      </c>
      <c r="K346" s="16">
        <v>44012</v>
      </c>
      <c r="L346" s="15" t="s">
        <v>156</v>
      </c>
      <c r="M346" s="15" t="s">
        <v>1374</v>
      </c>
      <c r="N346" s="15" t="s">
        <v>119</v>
      </c>
      <c r="O346" s="15" t="s">
        <v>1361</v>
      </c>
      <c r="P346" s="15" t="s">
        <v>61</v>
      </c>
      <c r="Q346" s="18">
        <f t="shared" si="32"/>
        <v>1</v>
      </c>
      <c r="R346" s="18">
        <v>0</v>
      </c>
      <c r="S346" s="18">
        <v>1</v>
      </c>
      <c r="T346" s="18">
        <v>0</v>
      </c>
      <c r="U346" s="18">
        <v>0</v>
      </c>
      <c r="V346" s="18">
        <v>0</v>
      </c>
      <c r="W346" s="18"/>
      <c r="X346" s="18">
        <v>0.8</v>
      </c>
      <c r="Y346" s="18" t="s">
        <v>1384</v>
      </c>
      <c r="Z346" s="17">
        <v>0</v>
      </c>
      <c r="AA346" s="18"/>
      <c r="AB346" s="18">
        <v>0</v>
      </c>
      <c r="AC346" s="18"/>
      <c r="AD346" s="18"/>
      <c r="AE346" s="18"/>
      <c r="AF346" s="16"/>
      <c r="AG346" s="16"/>
      <c r="AH346" s="18">
        <f t="shared" si="35"/>
        <v>0.8</v>
      </c>
      <c r="AI346" s="18" t="str">
        <f t="shared" si="36"/>
        <v/>
      </c>
      <c r="AJ346" s="18">
        <f t="shared" si="37"/>
        <v>0.8</v>
      </c>
      <c r="AK346" s="18" t="str">
        <f t="shared" si="33"/>
        <v/>
      </c>
      <c r="AL346" s="18" t="str">
        <f t="shared" si="34"/>
        <v/>
      </c>
      <c r="AM346" s="15"/>
      <c r="AN346" s="15"/>
      <c r="AO346" s="15"/>
      <c r="AP346" s="15"/>
      <c r="AQ346" s="15"/>
      <c r="AR346" s="15"/>
      <c r="AS346" s="15"/>
      <c r="AT346" s="15"/>
      <c r="AU346" s="15"/>
      <c r="AV346" s="15"/>
      <c r="AW346" s="19"/>
      <c r="AX346" s="19"/>
    </row>
    <row r="347" spans="1:50" ht="45" customHeight="1" x14ac:dyDescent="0.2">
      <c r="A347" s="15">
        <v>346</v>
      </c>
      <c r="B347" s="15" t="s">
        <v>1308</v>
      </c>
      <c r="C347" s="15" t="s">
        <v>1358</v>
      </c>
      <c r="D347" s="15" t="s">
        <v>52</v>
      </c>
      <c r="E347" s="15" t="s">
        <v>1310</v>
      </c>
      <c r="F347" s="15" t="s">
        <v>1311</v>
      </c>
      <c r="G347" s="15" t="s">
        <v>522</v>
      </c>
      <c r="H347" s="15" t="s">
        <v>484</v>
      </c>
      <c r="I347" s="15" t="s">
        <v>1385</v>
      </c>
      <c r="J347" s="16">
        <v>43891</v>
      </c>
      <c r="K347" s="16">
        <v>43951</v>
      </c>
      <c r="L347" s="15" t="s">
        <v>156</v>
      </c>
      <c r="M347" s="15" t="s">
        <v>1374</v>
      </c>
      <c r="N347" s="15" t="s">
        <v>119</v>
      </c>
      <c r="O347" s="15" t="s">
        <v>1361</v>
      </c>
      <c r="P347" s="15" t="s">
        <v>61</v>
      </c>
      <c r="Q347" s="18">
        <f t="shared" si="32"/>
        <v>1</v>
      </c>
      <c r="R347" s="18">
        <v>0.5</v>
      </c>
      <c r="S347" s="18">
        <v>0.5</v>
      </c>
      <c r="T347" s="18">
        <v>0</v>
      </c>
      <c r="U347" s="18">
        <v>0</v>
      </c>
      <c r="V347" s="18">
        <v>0.5</v>
      </c>
      <c r="W347" s="18"/>
      <c r="X347" s="18">
        <v>0.5</v>
      </c>
      <c r="Y347" s="18" t="s">
        <v>1386</v>
      </c>
      <c r="Z347" s="17">
        <v>0</v>
      </c>
      <c r="AA347" s="18"/>
      <c r="AB347" s="18">
        <v>0</v>
      </c>
      <c r="AC347" s="18"/>
      <c r="AD347" s="18"/>
      <c r="AE347" s="18"/>
      <c r="AF347" s="16"/>
      <c r="AG347" s="16"/>
      <c r="AH347" s="18">
        <f t="shared" si="35"/>
        <v>1</v>
      </c>
      <c r="AI347" s="18">
        <f t="shared" si="36"/>
        <v>1</v>
      </c>
      <c r="AJ347" s="18">
        <f t="shared" si="37"/>
        <v>1</v>
      </c>
      <c r="AK347" s="18" t="str">
        <f t="shared" si="33"/>
        <v/>
      </c>
      <c r="AL347" s="18" t="str">
        <f t="shared" si="34"/>
        <v/>
      </c>
      <c r="AM347" s="15"/>
      <c r="AN347" s="15"/>
      <c r="AO347" s="15"/>
      <c r="AP347" s="15"/>
      <c r="AQ347" s="15"/>
      <c r="AR347" s="15"/>
      <c r="AS347" s="15"/>
      <c r="AT347" s="15"/>
      <c r="AU347" s="15"/>
      <c r="AV347" s="15"/>
      <c r="AW347" s="19"/>
      <c r="AX347" s="19"/>
    </row>
    <row r="348" spans="1:50" ht="45" customHeight="1" x14ac:dyDescent="0.2">
      <c r="A348" s="15">
        <v>347</v>
      </c>
      <c r="B348" s="15" t="s">
        <v>1308</v>
      </c>
      <c r="C348" s="15" t="s">
        <v>1358</v>
      </c>
      <c r="D348" s="15" t="s">
        <v>52</v>
      </c>
      <c r="E348" s="15" t="s">
        <v>1310</v>
      </c>
      <c r="F348" s="15" t="s">
        <v>1311</v>
      </c>
      <c r="G348" s="15" t="s">
        <v>522</v>
      </c>
      <c r="H348" s="15" t="s">
        <v>484</v>
      </c>
      <c r="I348" s="15" t="s">
        <v>1387</v>
      </c>
      <c r="J348" s="16">
        <v>43891</v>
      </c>
      <c r="K348" s="16">
        <v>43921</v>
      </c>
      <c r="L348" s="15" t="s">
        <v>156</v>
      </c>
      <c r="M348" s="15" t="s">
        <v>1374</v>
      </c>
      <c r="N348" s="15" t="s">
        <v>119</v>
      </c>
      <c r="O348" s="15" t="s">
        <v>1361</v>
      </c>
      <c r="P348" s="15" t="s">
        <v>61</v>
      </c>
      <c r="Q348" s="18">
        <f t="shared" si="32"/>
        <v>1</v>
      </c>
      <c r="R348" s="18">
        <v>1</v>
      </c>
      <c r="S348" s="18">
        <v>0</v>
      </c>
      <c r="T348" s="18">
        <v>0</v>
      </c>
      <c r="U348" s="18">
        <v>0</v>
      </c>
      <c r="V348" s="18">
        <v>0.5</v>
      </c>
      <c r="W348" s="18"/>
      <c r="X348" s="18">
        <v>0.5</v>
      </c>
      <c r="Y348" s="18" t="s">
        <v>1388</v>
      </c>
      <c r="Z348" s="17">
        <v>0</v>
      </c>
      <c r="AA348" s="18"/>
      <c r="AB348" s="18">
        <v>0</v>
      </c>
      <c r="AC348" s="18"/>
      <c r="AD348" s="18"/>
      <c r="AE348" s="18"/>
      <c r="AF348" s="16"/>
      <c r="AG348" s="16"/>
      <c r="AH348" s="18">
        <f t="shared" si="35"/>
        <v>1</v>
      </c>
      <c r="AI348" s="18">
        <f t="shared" si="36"/>
        <v>0.5</v>
      </c>
      <c r="AJ348" s="18" t="str">
        <f t="shared" si="37"/>
        <v/>
      </c>
      <c r="AK348" s="18" t="str">
        <f t="shared" si="33"/>
        <v/>
      </c>
      <c r="AL348" s="18" t="str">
        <f t="shared" si="34"/>
        <v/>
      </c>
      <c r="AM348" s="15"/>
      <c r="AN348" s="15"/>
      <c r="AO348" s="15"/>
      <c r="AP348" s="15"/>
      <c r="AQ348" s="15"/>
      <c r="AR348" s="15"/>
      <c r="AS348" s="15"/>
      <c r="AT348" s="15"/>
      <c r="AU348" s="15"/>
      <c r="AV348" s="15"/>
      <c r="AW348" s="19"/>
      <c r="AX348" s="19"/>
    </row>
    <row r="349" spans="1:50" ht="45" customHeight="1" x14ac:dyDescent="0.2">
      <c r="A349" s="15">
        <v>348</v>
      </c>
      <c r="B349" s="15" t="s">
        <v>1308</v>
      </c>
      <c r="C349" s="15" t="s">
        <v>1358</v>
      </c>
      <c r="D349" s="15" t="s">
        <v>52</v>
      </c>
      <c r="E349" s="15" t="s">
        <v>1310</v>
      </c>
      <c r="F349" s="15" t="s">
        <v>1311</v>
      </c>
      <c r="G349" s="15" t="s">
        <v>522</v>
      </c>
      <c r="H349" s="15" t="s">
        <v>484</v>
      </c>
      <c r="I349" s="15" t="s">
        <v>1389</v>
      </c>
      <c r="J349" s="16">
        <v>44105</v>
      </c>
      <c r="K349" s="16">
        <v>44196</v>
      </c>
      <c r="L349" s="15" t="s">
        <v>156</v>
      </c>
      <c r="M349" s="15" t="s">
        <v>1374</v>
      </c>
      <c r="N349" s="15" t="s">
        <v>119</v>
      </c>
      <c r="O349" s="15" t="s">
        <v>1361</v>
      </c>
      <c r="P349" s="15" t="s">
        <v>61</v>
      </c>
      <c r="Q349" s="18">
        <f t="shared" si="32"/>
        <v>1</v>
      </c>
      <c r="R349" s="18">
        <v>0</v>
      </c>
      <c r="S349" s="18">
        <v>0</v>
      </c>
      <c r="T349" s="18">
        <v>0</v>
      </c>
      <c r="U349" s="18">
        <v>1</v>
      </c>
      <c r="V349" s="18">
        <v>0</v>
      </c>
      <c r="W349" s="18"/>
      <c r="X349" s="18">
        <v>0</v>
      </c>
      <c r="Y349" s="18" t="s">
        <v>1390</v>
      </c>
      <c r="Z349" s="17">
        <v>0</v>
      </c>
      <c r="AA349" s="18"/>
      <c r="AB349" s="18">
        <v>0</v>
      </c>
      <c r="AC349" s="18"/>
      <c r="AD349" s="18"/>
      <c r="AE349" s="18"/>
      <c r="AF349" s="16"/>
      <c r="AG349" s="16"/>
      <c r="AH349" s="18">
        <f t="shared" si="35"/>
        <v>0</v>
      </c>
      <c r="AI349" s="18" t="str">
        <f t="shared" si="36"/>
        <v/>
      </c>
      <c r="AJ349" s="18" t="str">
        <f t="shared" si="37"/>
        <v/>
      </c>
      <c r="AK349" s="18" t="str">
        <f t="shared" si="33"/>
        <v/>
      </c>
      <c r="AL349" s="18">
        <f t="shared" si="34"/>
        <v>0</v>
      </c>
      <c r="AM349" s="15"/>
      <c r="AN349" s="15"/>
      <c r="AO349" s="15"/>
      <c r="AP349" s="15"/>
      <c r="AQ349" s="15"/>
      <c r="AR349" s="15"/>
      <c r="AS349" s="15"/>
      <c r="AT349" s="15"/>
      <c r="AU349" s="15"/>
      <c r="AV349" s="15"/>
      <c r="AW349" s="19"/>
      <c r="AX349" s="19"/>
    </row>
    <row r="350" spans="1:50" ht="45" customHeight="1" x14ac:dyDescent="0.2">
      <c r="A350" s="15">
        <v>349</v>
      </c>
      <c r="B350" s="15" t="s">
        <v>1308</v>
      </c>
      <c r="C350" s="15" t="s">
        <v>1358</v>
      </c>
      <c r="D350" s="15" t="s">
        <v>52</v>
      </c>
      <c r="E350" s="15" t="s">
        <v>1310</v>
      </c>
      <c r="F350" s="15" t="s">
        <v>1311</v>
      </c>
      <c r="G350" s="15" t="s">
        <v>522</v>
      </c>
      <c r="H350" s="15" t="s">
        <v>484</v>
      </c>
      <c r="I350" s="15" t="s">
        <v>1391</v>
      </c>
      <c r="J350" s="16">
        <v>43983</v>
      </c>
      <c r="K350" s="16">
        <v>44196</v>
      </c>
      <c r="L350" s="15" t="s">
        <v>156</v>
      </c>
      <c r="M350" s="15" t="s">
        <v>1374</v>
      </c>
      <c r="N350" s="15" t="s">
        <v>119</v>
      </c>
      <c r="O350" s="15" t="s">
        <v>1361</v>
      </c>
      <c r="P350" s="15" t="s">
        <v>61</v>
      </c>
      <c r="Q350" s="18">
        <f t="shared" si="32"/>
        <v>1</v>
      </c>
      <c r="R350" s="18">
        <v>0</v>
      </c>
      <c r="S350" s="18">
        <v>0</v>
      </c>
      <c r="T350" s="18">
        <v>0</v>
      </c>
      <c r="U350" s="18">
        <v>1</v>
      </c>
      <c r="V350" s="18">
        <v>0</v>
      </c>
      <c r="W350" s="18"/>
      <c r="X350" s="18">
        <v>0</v>
      </c>
      <c r="Y350" s="18" t="s">
        <v>1392</v>
      </c>
      <c r="Z350" s="17">
        <v>0</v>
      </c>
      <c r="AA350" s="18"/>
      <c r="AB350" s="18">
        <v>0</v>
      </c>
      <c r="AC350" s="18"/>
      <c r="AD350" s="18"/>
      <c r="AE350" s="18"/>
      <c r="AF350" s="16"/>
      <c r="AG350" s="16"/>
      <c r="AH350" s="18">
        <f t="shared" si="35"/>
        <v>0</v>
      </c>
      <c r="AI350" s="18" t="str">
        <f t="shared" si="36"/>
        <v/>
      </c>
      <c r="AJ350" s="18" t="str">
        <f t="shared" si="37"/>
        <v/>
      </c>
      <c r="AK350" s="18" t="str">
        <f t="shared" si="33"/>
        <v/>
      </c>
      <c r="AL350" s="18">
        <f t="shared" si="34"/>
        <v>0</v>
      </c>
      <c r="AM350" s="15"/>
      <c r="AN350" s="15"/>
      <c r="AO350" s="15"/>
      <c r="AP350" s="15"/>
      <c r="AQ350" s="15"/>
      <c r="AR350" s="15"/>
      <c r="AS350" s="15"/>
      <c r="AT350" s="15"/>
      <c r="AU350" s="15"/>
      <c r="AV350" s="15"/>
      <c r="AW350" s="19"/>
      <c r="AX350" s="19"/>
    </row>
    <row r="351" spans="1:50" ht="45" customHeight="1" x14ac:dyDescent="0.2">
      <c r="A351" s="15">
        <v>350</v>
      </c>
      <c r="B351" s="15" t="s">
        <v>1308</v>
      </c>
      <c r="C351" s="15" t="s">
        <v>1358</v>
      </c>
      <c r="D351" s="15" t="s">
        <v>52</v>
      </c>
      <c r="E351" s="15" t="s">
        <v>1310</v>
      </c>
      <c r="F351" s="15" t="s">
        <v>1311</v>
      </c>
      <c r="G351" s="15" t="s">
        <v>522</v>
      </c>
      <c r="H351" s="15" t="s">
        <v>484</v>
      </c>
      <c r="I351" s="15" t="s">
        <v>1393</v>
      </c>
      <c r="J351" s="16">
        <v>43983</v>
      </c>
      <c r="K351" s="16">
        <v>44043</v>
      </c>
      <c r="L351" s="15" t="s">
        <v>156</v>
      </c>
      <c r="M351" s="15" t="s">
        <v>1374</v>
      </c>
      <c r="N351" s="15" t="s">
        <v>119</v>
      </c>
      <c r="O351" s="15" t="s">
        <v>1361</v>
      </c>
      <c r="P351" s="15" t="s">
        <v>61</v>
      </c>
      <c r="Q351" s="18">
        <f t="shared" si="32"/>
        <v>1</v>
      </c>
      <c r="R351" s="18">
        <v>0</v>
      </c>
      <c r="S351" s="18">
        <v>0</v>
      </c>
      <c r="T351" s="18">
        <v>1</v>
      </c>
      <c r="U351" s="18">
        <v>0</v>
      </c>
      <c r="V351" s="18">
        <v>0</v>
      </c>
      <c r="W351" s="18"/>
      <c r="X351" s="18">
        <v>0</v>
      </c>
      <c r="Y351" s="18" t="s">
        <v>1394</v>
      </c>
      <c r="Z351" s="17">
        <v>0</v>
      </c>
      <c r="AA351" s="18"/>
      <c r="AB351" s="18">
        <v>0</v>
      </c>
      <c r="AC351" s="18"/>
      <c r="AD351" s="18"/>
      <c r="AE351" s="18"/>
      <c r="AF351" s="16"/>
      <c r="AG351" s="16"/>
      <c r="AH351" s="18">
        <f t="shared" si="35"/>
        <v>0</v>
      </c>
      <c r="AI351" s="18" t="str">
        <f t="shared" si="36"/>
        <v/>
      </c>
      <c r="AJ351" s="18" t="str">
        <f t="shared" si="37"/>
        <v/>
      </c>
      <c r="AK351" s="18">
        <f t="shared" si="33"/>
        <v>0</v>
      </c>
      <c r="AL351" s="18" t="str">
        <f t="shared" si="34"/>
        <v/>
      </c>
      <c r="AM351" s="15"/>
      <c r="AN351" s="15"/>
      <c r="AO351" s="15"/>
      <c r="AP351" s="15"/>
      <c r="AQ351" s="15"/>
      <c r="AR351" s="15"/>
      <c r="AS351" s="15"/>
      <c r="AT351" s="15"/>
      <c r="AU351" s="15"/>
      <c r="AV351" s="15"/>
      <c r="AW351" s="19"/>
      <c r="AX351" s="19"/>
    </row>
    <row r="352" spans="1:50" ht="45" customHeight="1" x14ac:dyDescent="0.2">
      <c r="A352" s="15">
        <v>351</v>
      </c>
      <c r="B352" s="15" t="s">
        <v>1308</v>
      </c>
      <c r="C352" s="15" t="s">
        <v>1358</v>
      </c>
      <c r="D352" s="15" t="s">
        <v>52</v>
      </c>
      <c r="E352" s="15" t="s">
        <v>1310</v>
      </c>
      <c r="F352" s="15" t="s">
        <v>1311</v>
      </c>
      <c r="G352" s="15" t="s">
        <v>522</v>
      </c>
      <c r="H352" s="15" t="s">
        <v>484</v>
      </c>
      <c r="I352" s="15" t="s">
        <v>1395</v>
      </c>
      <c r="J352" s="16">
        <v>43891</v>
      </c>
      <c r="K352" s="16">
        <v>43921</v>
      </c>
      <c r="L352" s="15" t="s">
        <v>156</v>
      </c>
      <c r="M352" s="15" t="s">
        <v>1374</v>
      </c>
      <c r="N352" s="15" t="s">
        <v>119</v>
      </c>
      <c r="O352" s="15" t="s">
        <v>1361</v>
      </c>
      <c r="P352" s="15" t="s">
        <v>61</v>
      </c>
      <c r="Q352" s="18">
        <f t="shared" si="32"/>
        <v>1</v>
      </c>
      <c r="R352" s="18">
        <v>1</v>
      </c>
      <c r="S352" s="18">
        <v>0</v>
      </c>
      <c r="T352" s="18">
        <v>0</v>
      </c>
      <c r="U352" s="18">
        <v>0</v>
      </c>
      <c r="V352" s="18">
        <v>0.95</v>
      </c>
      <c r="W352" s="18"/>
      <c r="X352" s="18">
        <v>0.05</v>
      </c>
      <c r="Y352" s="18" t="s">
        <v>1396</v>
      </c>
      <c r="Z352" s="17">
        <v>0</v>
      </c>
      <c r="AA352" s="18"/>
      <c r="AB352" s="18">
        <v>0</v>
      </c>
      <c r="AC352" s="18"/>
      <c r="AD352" s="18"/>
      <c r="AE352" s="18"/>
      <c r="AF352" s="16"/>
      <c r="AG352" s="16"/>
      <c r="AH352" s="18">
        <f t="shared" si="35"/>
        <v>1</v>
      </c>
      <c r="AI352" s="18">
        <f t="shared" si="36"/>
        <v>0.95</v>
      </c>
      <c r="AJ352" s="18" t="str">
        <f t="shared" si="37"/>
        <v/>
      </c>
      <c r="AK352" s="18" t="str">
        <f t="shared" si="33"/>
        <v/>
      </c>
      <c r="AL352" s="18" t="str">
        <f t="shared" si="34"/>
        <v/>
      </c>
      <c r="AM352" s="15"/>
      <c r="AN352" s="15"/>
      <c r="AO352" s="15"/>
      <c r="AP352" s="15"/>
      <c r="AQ352" s="15"/>
      <c r="AR352" s="15"/>
      <c r="AS352" s="15"/>
      <c r="AT352" s="15"/>
      <c r="AU352" s="15"/>
      <c r="AV352" s="15"/>
      <c r="AW352" s="19"/>
      <c r="AX352" s="19"/>
    </row>
    <row r="353" spans="1:50" ht="45" customHeight="1" x14ac:dyDescent="0.2">
      <c r="A353" s="15">
        <v>352</v>
      </c>
      <c r="B353" s="15" t="s">
        <v>1308</v>
      </c>
      <c r="C353" s="15" t="s">
        <v>1397</v>
      </c>
      <c r="D353" s="15" t="s">
        <v>52</v>
      </c>
      <c r="E353" s="15" t="s">
        <v>1310</v>
      </c>
      <c r="F353" s="15" t="s">
        <v>1311</v>
      </c>
      <c r="G353" s="15" t="s">
        <v>522</v>
      </c>
      <c r="H353" s="15" t="s">
        <v>484</v>
      </c>
      <c r="I353" s="15" t="s">
        <v>1398</v>
      </c>
      <c r="J353" s="16">
        <v>43983</v>
      </c>
      <c r="K353" s="16">
        <v>44196</v>
      </c>
      <c r="L353" s="15" t="s">
        <v>156</v>
      </c>
      <c r="M353" s="15" t="s">
        <v>1399</v>
      </c>
      <c r="N353" s="15" t="s">
        <v>119</v>
      </c>
      <c r="O353" s="15" t="s">
        <v>1400</v>
      </c>
      <c r="P353" s="15" t="s">
        <v>61</v>
      </c>
      <c r="Q353" s="18">
        <f t="shared" si="32"/>
        <v>3</v>
      </c>
      <c r="R353" s="18">
        <v>0</v>
      </c>
      <c r="S353" s="18">
        <v>1</v>
      </c>
      <c r="T353" s="18">
        <v>1</v>
      </c>
      <c r="U353" s="18">
        <v>1</v>
      </c>
      <c r="V353" s="18">
        <v>0</v>
      </c>
      <c r="W353" s="18"/>
      <c r="X353" s="18">
        <v>1</v>
      </c>
      <c r="Y353" s="18" t="s">
        <v>1401</v>
      </c>
      <c r="Z353" s="17">
        <v>0</v>
      </c>
      <c r="AA353" s="18"/>
      <c r="AB353" s="18">
        <v>0</v>
      </c>
      <c r="AC353" s="18"/>
      <c r="AD353" s="18"/>
      <c r="AE353" s="18"/>
      <c r="AF353" s="16"/>
      <c r="AG353" s="16"/>
      <c r="AH353" s="18">
        <f t="shared" si="35"/>
        <v>0.33333333333333331</v>
      </c>
      <c r="AI353" s="18" t="str">
        <f t="shared" si="36"/>
        <v/>
      </c>
      <c r="AJ353" s="18">
        <f t="shared" si="37"/>
        <v>1</v>
      </c>
      <c r="AK353" s="18">
        <f t="shared" si="33"/>
        <v>0</v>
      </c>
      <c r="AL353" s="18">
        <f t="shared" si="34"/>
        <v>0</v>
      </c>
      <c r="AM353" s="15"/>
      <c r="AN353" s="15"/>
      <c r="AO353" s="15"/>
      <c r="AP353" s="15"/>
      <c r="AQ353" s="15"/>
      <c r="AR353" s="15"/>
      <c r="AS353" s="15"/>
      <c r="AT353" s="15"/>
      <c r="AU353" s="15"/>
      <c r="AV353" s="15"/>
      <c r="AW353" s="19"/>
      <c r="AX353" s="19"/>
    </row>
    <row r="354" spans="1:50" ht="45" customHeight="1" x14ac:dyDescent="0.2">
      <c r="A354" s="15">
        <v>353</v>
      </c>
      <c r="B354" s="15" t="s">
        <v>1308</v>
      </c>
      <c r="C354" s="15" t="s">
        <v>1397</v>
      </c>
      <c r="D354" s="15" t="s">
        <v>52</v>
      </c>
      <c r="E354" s="15" t="s">
        <v>1310</v>
      </c>
      <c r="F354" s="15" t="s">
        <v>1311</v>
      </c>
      <c r="G354" s="15" t="s">
        <v>522</v>
      </c>
      <c r="H354" s="15" t="s">
        <v>484</v>
      </c>
      <c r="I354" s="15" t="s">
        <v>1402</v>
      </c>
      <c r="J354" s="16">
        <v>43983</v>
      </c>
      <c r="K354" s="16">
        <v>44196</v>
      </c>
      <c r="L354" s="15" t="s">
        <v>156</v>
      </c>
      <c r="M354" s="15" t="s">
        <v>1399</v>
      </c>
      <c r="N354" s="15" t="s">
        <v>119</v>
      </c>
      <c r="O354" s="15" t="s">
        <v>1400</v>
      </c>
      <c r="P354" s="15" t="s">
        <v>61</v>
      </c>
      <c r="Q354" s="18">
        <f t="shared" si="32"/>
        <v>2.7</v>
      </c>
      <c r="R354" s="18">
        <v>0</v>
      </c>
      <c r="S354" s="18">
        <v>0.9</v>
      </c>
      <c r="T354" s="18">
        <v>0.9</v>
      </c>
      <c r="U354" s="18">
        <v>0.9</v>
      </c>
      <c r="V354" s="18">
        <v>0</v>
      </c>
      <c r="W354" s="18"/>
      <c r="X354" s="18">
        <v>1</v>
      </c>
      <c r="Y354" s="18" t="s">
        <v>1403</v>
      </c>
      <c r="Z354" s="17">
        <v>0</v>
      </c>
      <c r="AA354" s="18"/>
      <c r="AB354" s="18">
        <v>0</v>
      </c>
      <c r="AC354" s="18"/>
      <c r="AD354" s="18"/>
      <c r="AE354" s="18"/>
      <c r="AF354" s="16"/>
      <c r="AG354" s="16"/>
      <c r="AH354" s="18">
        <f t="shared" si="35"/>
        <v>0.37037037037037035</v>
      </c>
      <c r="AI354" s="18" t="str">
        <f t="shared" si="36"/>
        <v/>
      </c>
      <c r="AJ354" s="18">
        <f t="shared" si="37"/>
        <v>1</v>
      </c>
      <c r="AK354" s="18">
        <f t="shared" si="33"/>
        <v>0</v>
      </c>
      <c r="AL354" s="18">
        <f t="shared" si="34"/>
        <v>0</v>
      </c>
      <c r="AM354" s="15"/>
      <c r="AN354" s="15"/>
      <c r="AO354" s="15"/>
      <c r="AP354" s="15"/>
      <c r="AQ354" s="15"/>
      <c r="AR354" s="15"/>
      <c r="AS354" s="15"/>
      <c r="AT354" s="15"/>
      <c r="AU354" s="15"/>
      <c r="AV354" s="15"/>
      <c r="AW354" s="19"/>
      <c r="AX354" s="19"/>
    </row>
    <row r="355" spans="1:50" ht="45" customHeight="1" x14ac:dyDescent="0.2">
      <c r="A355" s="15">
        <v>354</v>
      </c>
      <c r="B355" s="15" t="s">
        <v>1308</v>
      </c>
      <c r="C355" s="15" t="s">
        <v>1397</v>
      </c>
      <c r="D355" s="15" t="s">
        <v>52</v>
      </c>
      <c r="E355" s="15" t="s">
        <v>1310</v>
      </c>
      <c r="F355" s="15" t="s">
        <v>1311</v>
      </c>
      <c r="G355" s="15" t="s">
        <v>522</v>
      </c>
      <c r="H355" s="15" t="s">
        <v>484</v>
      </c>
      <c r="I355" s="15" t="s">
        <v>1404</v>
      </c>
      <c r="J355" s="16">
        <v>43983</v>
      </c>
      <c r="K355" s="16">
        <v>44196</v>
      </c>
      <c r="L355" s="15" t="s">
        <v>156</v>
      </c>
      <c r="M355" s="15" t="s">
        <v>1399</v>
      </c>
      <c r="N355" s="15" t="s">
        <v>119</v>
      </c>
      <c r="O355" s="15" t="s">
        <v>1400</v>
      </c>
      <c r="P355" s="15" t="s">
        <v>61</v>
      </c>
      <c r="Q355" s="18">
        <f t="shared" si="32"/>
        <v>2.5499999999999998</v>
      </c>
      <c r="R355" s="18">
        <v>0</v>
      </c>
      <c r="S355" s="18">
        <v>0.85</v>
      </c>
      <c r="T355" s="18">
        <v>0.85</v>
      </c>
      <c r="U355" s="18">
        <v>0.85</v>
      </c>
      <c r="V355" s="18">
        <v>0</v>
      </c>
      <c r="W355" s="18"/>
      <c r="X355" s="18">
        <v>0.65</v>
      </c>
      <c r="Y355" s="18" t="s">
        <v>1405</v>
      </c>
      <c r="Z355" s="17">
        <v>0</v>
      </c>
      <c r="AA355" s="18"/>
      <c r="AB355" s="18">
        <v>0</v>
      </c>
      <c r="AC355" s="18"/>
      <c r="AD355" s="18"/>
      <c r="AE355" s="18"/>
      <c r="AF355" s="16"/>
      <c r="AG355" s="16"/>
      <c r="AH355" s="18">
        <f t="shared" si="35"/>
        <v>0.25490196078431376</v>
      </c>
      <c r="AI355" s="18" t="str">
        <f t="shared" si="36"/>
        <v/>
      </c>
      <c r="AJ355" s="18">
        <f t="shared" si="37"/>
        <v>0.76470588235294124</v>
      </c>
      <c r="AK355" s="18">
        <f t="shared" si="33"/>
        <v>0</v>
      </c>
      <c r="AL355" s="18">
        <f t="shared" si="34"/>
        <v>0</v>
      </c>
      <c r="AM355" s="15"/>
      <c r="AN355" s="15"/>
      <c r="AO355" s="15"/>
      <c r="AP355" s="15"/>
      <c r="AQ355" s="15"/>
      <c r="AR355" s="15"/>
      <c r="AS355" s="15"/>
      <c r="AT355" s="15"/>
      <c r="AU355" s="15"/>
      <c r="AV355" s="15"/>
      <c r="AW355" s="19"/>
      <c r="AX355" s="19"/>
    </row>
    <row r="356" spans="1:50" ht="45" customHeight="1" x14ac:dyDescent="0.2">
      <c r="A356" s="15">
        <v>355</v>
      </c>
      <c r="B356" s="15" t="s">
        <v>1308</v>
      </c>
      <c r="C356" s="15" t="s">
        <v>1397</v>
      </c>
      <c r="D356" s="15" t="s">
        <v>52</v>
      </c>
      <c r="E356" s="15" t="s">
        <v>1310</v>
      </c>
      <c r="F356" s="15" t="s">
        <v>1311</v>
      </c>
      <c r="G356" s="15" t="s">
        <v>522</v>
      </c>
      <c r="H356" s="15" t="s">
        <v>484</v>
      </c>
      <c r="I356" s="15" t="s">
        <v>1406</v>
      </c>
      <c r="J356" s="16">
        <v>43862</v>
      </c>
      <c r="K356" s="16">
        <v>44196</v>
      </c>
      <c r="L356" s="15" t="s">
        <v>156</v>
      </c>
      <c r="M356" s="15" t="s">
        <v>1399</v>
      </c>
      <c r="N356" s="15" t="s">
        <v>119</v>
      </c>
      <c r="O356" s="15" t="s">
        <v>1400</v>
      </c>
      <c r="P356" s="15" t="s">
        <v>61</v>
      </c>
      <c r="Q356" s="18">
        <f t="shared" si="32"/>
        <v>1</v>
      </c>
      <c r="R356" s="18">
        <v>0.18190000000000001</v>
      </c>
      <c r="S356" s="18">
        <v>0.2727</v>
      </c>
      <c r="T356" s="18">
        <v>0.2727</v>
      </c>
      <c r="U356" s="18">
        <v>0.2727</v>
      </c>
      <c r="V356" s="18">
        <v>0.18190000000000001</v>
      </c>
      <c r="W356" s="18"/>
      <c r="X356" s="18">
        <v>0.2727</v>
      </c>
      <c r="Y356" s="18" t="s">
        <v>1407</v>
      </c>
      <c r="Z356" s="17">
        <v>0</v>
      </c>
      <c r="AA356" s="18"/>
      <c r="AB356" s="18">
        <v>0</v>
      </c>
      <c r="AC356" s="18"/>
      <c r="AD356" s="18"/>
      <c r="AE356" s="18"/>
      <c r="AF356" s="16"/>
      <c r="AG356" s="16"/>
      <c r="AH356" s="18">
        <f t="shared" si="35"/>
        <v>0.4546</v>
      </c>
      <c r="AI356" s="18">
        <f t="shared" si="36"/>
        <v>1</v>
      </c>
      <c r="AJ356" s="18">
        <f t="shared" si="37"/>
        <v>1</v>
      </c>
      <c r="AK356" s="18">
        <f t="shared" si="33"/>
        <v>0</v>
      </c>
      <c r="AL356" s="18">
        <f t="shared" si="34"/>
        <v>0</v>
      </c>
      <c r="AM356" s="15"/>
      <c r="AN356" s="15"/>
      <c r="AO356" s="15"/>
      <c r="AP356" s="15"/>
      <c r="AQ356" s="15"/>
      <c r="AR356" s="15"/>
      <c r="AS356" s="15"/>
      <c r="AT356" s="15"/>
      <c r="AU356" s="15"/>
      <c r="AV356" s="15"/>
      <c r="AW356" s="19"/>
      <c r="AX356" s="19"/>
    </row>
    <row r="357" spans="1:50" ht="45" customHeight="1" x14ac:dyDescent="0.2">
      <c r="A357" s="15">
        <v>356</v>
      </c>
      <c r="B357" s="15" t="s">
        <v>1308</v>
      </c>
      <c r="C357" s="15" t="s">
        <v>1408</v>
      </c>
      <c r="D357" s="15" t="s">
        <v>52</v>
      </c>
      <c r="E357" s="15" t="s">
        <v>1310</v>
      </c>
      <c r="F357" s="15" t="s">
        <v>1311</v>
      </c>
      <c r="G357" s="15" t="s">
        <v>522</v>
      </c>
      <c r="H357" s="15" t="s">
        <v>484</v>
      </c>
      <c r="I357" s="15" t="s">
        <v>1409</v>
      </c>
      <c r="J357" s="16">
        <v>43891</v>
      </c>
      <c r="K357" s="16">
        <v>44196</v>
      </c>
      <c r="L357" s="15" t="s">
        <v>156</v>
      </c>
      <c r="M357" s="15" t="s">
        <v>1410</v>
      </c>
      <c r="N357" s="15" t="s">
        <v>119</v>
      </c>
      <c r="O357" s="15" t="s">
        <v>1411</v>
      </c>
      <c r="P357" s="15" t="s">
        <v>61</v>
      </c>
      <c r="Q357" s="18">
        <f t="shared" si="32"/>
        <v>1</v>
      </c>
      <c r="R357" s="18">
        <v>0.1</v>
      </c>
      <c r="S357" s="18">
        <v>0.3</v>
      </c>
      <c r="T357" s="18">
        <v>0.3</v>
      </c>
      <c r="U357" s="18">
        <v>0.3</v>
      </c>
      <c r="V357" s="18">
        <v>7.5800000000000006E-2</v>
      </c>
      <c r="W357" s="18" t="s">
        <v>1412</v>
      </c>
      <c r="X357" s="18">
        <v>0.37419999999999998</v>
      </c>
      <c r="Y357" s="17" t="s">
        <v>1413</v>
      </c>
      <c r="Z357" s="17">
        <v>0</v>
      </c>
      <c r="AA357" s="18"/>
      <c r="AB357" s="18">
        <v>0</v>
      </c>
      <c r="AC357" s="18"/>
      <c r="AD357" s="18"/>
      <c r="AE357" s="18"/>
      <c r="AF357" s="16"/>
      <c r="AG357" s="16"/>
      <c r="AH357" s="18">
        <f t="shared" si="35"/>
        <v>0.44999999999999996</v>
      </c>
      <c r="AI357" s="18">
        <f t="shared" si="36"/>
        <v>0.75800000000000001</v>
      </c>
      <c r="AJ357" s="18">
        <f t="shared" si="37"/>
        <v>1</v>
      </c>
      <c r="AK357" s="18">
        <f t="shared" si="33"/>
        <v>0</v>
      </c>
      <c r="AL357" s="18">
        <f t="shared" si="34"/>
        <v>0</v>
      </c>
      <c r="AM357" s="15"/>
      <c r="AN357" s="15"/>
      <c r="AO357" s="15"/>
      <c r="AP357" s="15"/>
      <c r="AQ357" s="15"/>
      <c r="AR357" s="15"/>
      <c r="AS357" s="15"/>
      <c r="AT357" s="15"/>
      <c r="AU357" s="15"/>
      <c r="AV357" s="15"/>
      <c r="AW357" s="19"/>
      <c r="AX357" s="19"/>
    </row>
    <row r="358" spans="1:50" ht="45" customHeight="1" x14ac:dyDescent="0.2">
      <c r="A358" s="15">
        <v>357</v>
      </c>
      <c r="B358" s="15" t="s">
        <v>1308</v>
      </c>
      <c r="C358" s="15" t="s">
        <v>1414</v>
      </c>
      <c r="D358" s="15" t="s">
        <v>52</v>
      </c>
      <c r="E358" s="15" t="s">
        <v>1310</v>
      </c>
      <c r="F358" s="15" t="s">
        <v>1311</v>
      </c>
      <c r="G358" s="15" t="s">
        <v>522</v>
      </c>
      <c r="H358" s="15" t="s">
        <v>484</v>
      </c>
      <c r="I358" s="15" t="s">
        <v>1415</v>
      </c>
      <c r="J358" s="16">
        <v>43831</v>
      </c>
      <c r="K358" s="16">
        <v>44196</v>
      </c>
      <c r="L358" s="15" t="s">
        <v>156</v>
      </c>
      <c r="M358" s="15" t="s">
        <v>1416</v>
      </c>
      <c r="N358" s="15" t="s">
        <v>59</v>
      </c>
      <c r="O358" s="15" t="s">
        <v>1417</v>
      </c>
      <c r="P358" s="17" t="s">
        <v>61</v>
      </c>
      <c r="Q358" s="17">
        <f t="shared" si="32"/>
        <v>267202</v>
      </c>
      <c r="R358" s="17">
        <v>10486</v>
      </c>
      <c r="S358" s="17">
        <v>78774</v>
      </c>
      <c r="T358" s="17">
        <v>86636</v>
      </c>
      <c r="U358" s="17">
        <v>91306</v>
      </c>
      <c r="V358" s="17">
        <v>10486</v>
      </c>
      <c r="W358" s="17"/>
      <c r="X358" s="17">
        <v>20711</v>
      </c>
      <c r="Y358" s="17" t="s">
        <v>1418</v>
      </c>
      <c r="Z358" s="17">
        <v>0</v>
      </c>
      <c r="AA358" s="17"/>
      <c r="AB358" s="17">
        <v>0</v>
      </c>
      <c r="AC358" s="17"/>
      <c r="AD358" s="16"/>
      <c r="AE358" s="16"/>
      <c r="AF358" s="16"/>
      <c r="AG358" s="16"/>
      <c r="AH358" s="18">
        <f t="shared" si="35"/>
        <v>0.11675436561103585</v>
      </c>
      <c r="AI358" s="18">
        <f t="shared" si="36"/>
        <v>1</v>
      </c>
      <c r="AJ358" s="18">
        <f t="shared" si="37"/>
        <v>0.26291669840302639</v>
      </c>
      <c r="AK358" s="18">
        <f t="shared" si="33"/>
        <v>0</v>
      </c>
      <c r="AL358" s="18">
        <f t="shared" si="34"/>
        <v>0</v>
      </c>
      <c r="AM358" s="15"/>
      <c r="AN358" s="15"/>
      <c r="AO358" s="15"/>
      <c r="AP358" s="15"/>
      <c r="AQ358" s="15"/>
      <c r="AR358" s="15"/>
      <c r="AS358" s="15"/>
      <c r="AT358" s="15"/>
      <c r="AU358" s="15"/>
      <c r="AV358" s="15"/>
      <c r="AW358" s="19"/>
      <c r="AX358" s="19"/>
    </row>
    <row r="359" spans="1:50" ht="45" customHeight="1" x14ac:dyDescent="0.2">
      <c r="A359" s="15">
        <v>358</v>
      </c>
      <c r="B359" s="15" t="s">
        <v>1308</v>
      </c>
      <c r="C359" s="15" t="s">
        <v>1414</v>
      </c>
      <c r="D359" s="15" t="s">
        <v>52</v>
      </c>
      <c r="E359" s="15" t="s">
        <v>1310</v>
      </c>
      <c r="F359" s="15" t="s">
        <v>1311</v>
      </c>
      <c r="G359" s="15" t="s">
        <v>522</v>
      </c>
      <c r="H359" s="15" t="s">
        <v>484</v>
      </c>
      <c r="I359" s="15" t="s">
        <v>1419</v>
      </c>
      <c r="J359" s="16">
        <v>43831</v>
      </c>
      <c r="K359" s="16">
        <v>44196</v>
      </c>
      <c r="L359" s="15" t="s">
        <v>156</v>
      </c>
      <c r="M359" s="15" t="s">
        <v>1416</v>
      </c>
      <c r="N359" s="15" t="s">
        <v>59</v>
      </c>
      <c r="O359" s="15" t="s">
        <v>1417</v>
      </c>
      <c r="P359" s="17" t="s">
        <v>61</v>
      </c>
      <c r="Q359" s="17">
        <f t="shared" si="32"/>
        <v>172871</v>
      </c>
      <c r="R359" s="17">
        <v>36733</v>
      </c>
      <c r="S359" s="17">
        <v>49270</v>
      </c>
      <c r="T359" s="17">
        <v>43434</v>
      </c>
      <c r="U359" s="17">
        <v>43434</v>
      </c>
      <c r="V359" s="17">
        <v>36733</v>
      </c>
      <c r="W359" s="18"/>
      <c r="X359" s="17">
        <v>120356</v>
      </c>
      <c r="Y359" s="17" t="s">
        <v>1420</v>
      </c>
      <c r="Z359" s="17">
        <v>0</v>
      </c>
      <c r="AA359" s="17"/>
      <c r="AB359" s="17">
        <v>0</v>
      </c>
      <c r="AC359" s="17"/>
      <c r="AD359" s="16"/>
      <c r="AE359" s="16"/>
      <c r="AF359" s="16"/>
      <c r="AG359" s="16"/>
      <c r="AH359" s="18">
        <f t="shared" si="35"/>
        <v>0.90870649212418508</v>
      </c>
      <c r="AI359" s="18">
        <f t="shared" si="36"/>
        <v>1</v>
      </c>
      <c r="AJ359" s="18">
        <f t="shared" si="37"/>
        <v>1</v>
      </c>
      <c r="AK359" s="18">
        <f t="shared" si="33"/>
        <v>0</v>
      </c>
      <c r="AL359" s="18">
        <f t="shared" si="34"/>
        <v>0</v>
      </c>
      <c r="AM359" s="15"/>
      <c r="AN359" s="15"/>
      <c r="AO359" s="15"/>
      <c r="AP359" s="15"/>
      <c r="AQ359" s="15"/>
      <c r="AR359" s="15"/>
      <c r="AS359" s="15"/>
      <c r="AT359" s="15"/>
      <c r="AU359" s="15"/>
      <c r="AV359" s="15"/>
      <c r="AW359" s="19"/>
      <c r="AX359" s="19"/>
    </row>
    <row r="360" spans="1:50" ht="45" customHeight="1" x14ac:dyDescent="0.2">
      <c r="A360" s="15">
        <v>359</v>
      </c>
      <c r="B360" s="15" t="s">
        <v>1308</v>
      </c>
      <c r="C360" s="15" t="s">
        <v>1414</v>
      </c>
      <c r="D360" s="15" t="s">
        <v>52</v>
      </c>
      <c r="E360" s="15" t="s">
        <v>1310</v>
      </c>
      <c r="F360" s="15" t="s">
        <v>1311</v>
      </c>
      <c r="G360" s="15" t="s">
        <v>522</v>
      </c>
      <c r="H360" s="15" t="s">
        <v>484</v>
      </c>
      <c r="I360" s="15" t="s">
        <v>1421</v>
      </c>
      <c r="J360" s="16">
        <v>44044</v>
      </c>
      <c r="K360" s="16">
        <v>44196</v>
      </c>
      <c r="L360" s="15" t="s">
        <v>156</v>
      </c>
      <c r="M360" s="15" t="s">
        <v>1416</v>
      </c>
      <c r="N360" s="15" t="s">
        <v>59</v>
      </c>
      <c r="O360" s="15" t="s">
        <v>1417</v>
      </c>
      <c r="P360" s="17" t="s">
        <v>61</v>
      </c>
      <c r="Q360" s="17">
        <f t="shared" si="32"/>
        <v>400276</v>
      </c>
      <c r="R360" s="17">
        <v>0</v>
      </c>
      <c r="S360" s="17">
        <v>0</v>
      </c>
      <c r="T360" s="17">
        <v>160110</v>
      </c>
      <c r="U360" s="17">
        <v>240166</v>
      </c>
      <c r="V360" s="17">
        <v>0</v>
      </c>
      <c r="W360" s="18"/>
      <c r="X360" s="17">
        <v>0</v>
      </c>
      <c r="Y360" s="17" t="s">
        <v>1351</v>
      </c>
      <c r="Z360" s="17">
        <v>0</v>
      </c>
      <c r="AA360" s="17"/>
      <c r="AB360" s="17">
        <v>0</v>
      </c>
      <c r="AC360" s="17"/>
      <c r="AD360" s="16"/>
      <c r="AE360" s="16"/>
      <c r="AF360" s="16"/>
      <c r="AG360" s="16"/>
      <c r="AH360" s="18">
        <f t="shared" si="35"/>
        <v>0</v>
      </c>
      <c r="AI360" s="18" t="str">
        <f t="shared" si="36"/>
        <v/>
      </c>
      <c r="AJ360" s="18" t="str">
        <f t="shared" si="37"/>
        <v/>
      </c>
      <c r="AK360" s="18">
        <f t="shared" si="33"/>
        <v>0</v>
      </c>
      <c r="AL360" s="18">
        <f t="shared" si="34"/>
        <v>0</v>
      </c>
      <c r="AM360" s="15"/>
      <c r="AN360" s="15"/>
      <c r="AO360" s="15"/>
      <c r="AP360" s="15"/>
      <c r="AQ360" s="15"/>
      <c r="AR360" s="15"/>
      <c r="AS360" s="15"/>
      <c r="AT360" s="15"/>
      <c r="AU360" s="15"/>
      <c r="AV360" s="15"/>
      <c r="AW360" s="19"/>
      <c r="AX360" s="19"/>
    </row>
    <row r="361" spans="1:50" ht="45" customHeight="1" x14ac:dyDescent="0.2">
      <c r="A361" s="15">
        <v>360</v>
      </c>
      <c r="B361" s="15" t="s">
        <v>1308</v>
      </c>
      <c r="C361" s="15" t="s">
        <v>1414</v>
      </c>
      <c r="D361" s="15" t="s">
        <v>52</v>
      </c>
      <c r="E361" s="15" t="s">
        <v>1310</v>
      </c>
      <c r="F361" s="15" t="s">
        <v>1311</v>
      </c>
      <c r="G361" s="15" t="s">
        <v>522</v>
      </c>
      <c r="H361" s="15" t="s">
        <v>484</v>
      </c>
      <c r="I361" s="15" t="s">
        <v>1422</v>
      </c>
      <c r="J361" s="16">
        <v>43891</v>
      </c>
      <c r="K361" s="16">
        <v>43921</v>
      </c>
      <c r="L361" s="15" t="s">
        <v>156</v>
      </c>
      <c r="M361" s="15" t="s">
        <v>1416</v>
      </c>
      <c r="N361" s="15" t="s">
        <v>119</v>
      </c>
      <c r="O361" s="15" t="s">
        <v>1417</v>
      </c>
      <c r="P361" s="17" t="s">
        <v>61</v>
      </c>
      <c r="Q361" s="18">
        <f t="shared" ref="Q361:Q373" si="38">SUM(R361:U361)</f>
        <v>1</v>
      </c>
      <c r="R361" s="18">
        <v>1</v>
      </c>
      <c r="S361" s="18">
        <v>0</v>
      </c>
      <c r="T361" s="18">
        <v>0</v>
      </c>
      <c r="U361" s="18">
        <v>0</v>
      </c>
      <c r="V361" s="18">
        <v>0</v>
      </c>
      <c r="W361" s="18"/>
      <c r="X361" s="18">
        <v>1</v>
      </c>
      <c r="Y361" s="18" t="s">
        <v>1423</v>
      </c>
      <c r="Z361" s="17">
        <v>0</v>
      </c>
      <c r="AA361" s="18"/>
      <c r="AB361" s="18">
        <v>0</v>
      </c>
      <c r="AC361" s="18"/>
      <c r="AD361" s="18"/>
      <c r="AE361" s="18"/>
      <c r="AF361" s="16"/>
      <c r="AG361" s="16"/>
      <c r="AH361" s="18">
        <f t="shared" si="35"/>
        <v>1</v>
      </c>
      <c r="AI361" s="18">
        <f t="shared" si="36"/>
        <v>0</v>
      </c>
      <c r="AJ361" s="18" t="str">
        <f t="shared" si="37"/>
        <v/>
      </c>
      <c r="AK361" s="18" t="str">
        <f t="shared" si="33"/>
        <v/>
      </c>
      <c r="AL361" s="18" t="str">
        <f t="shared" si="34"/>
        <v/>
      </c>
      <c r="AM361" s="15"/>
      <c r="AN361" s="15"/>
      <c r="AO361" s="15"/>
      <c r="AP361" s="15"/>
      <c r="AQ361" s="15"/>
      <c r="AR361" s="15"/>
      <c r="AS361" s="15"/>
      <c r="AT361" s="15"/>
      <c r="AU361" s="15"/>
      <c r="AV361" s="15"/>
      <c r="AW361" s="19"/>
      <c r="AX361" s="19"/>
    </row>
    <row r="362" spans="1:50" ht="45" customHeight="1" x14ac:dyDescent="0.2">
      <c r="A362" s="15">
        <v>361</v>
      </c>
      <c r="B362" s="15" t="s">
        <v>1308</v>
      </c>
      <c r="C362" s="15" t="s">
        <v>1414</v>
      </c>
      <c r="D362" s="15" t="s">
        <v>52</v>
      </c>
      <c r="E362" s="15" t="s">
        <v>1310</v>
      </c>
      <c r="F362" s="15" t="s">
        <v>1311</v>
      </c>
      <c r="G362" s="15" t="s">
        <v>522</v>
      </c>
      <c r="H362" s="15" t="s">
        <v>484</v>
      </c>
      <c r="I362" s="15" t="s">
        <v>1424</v>
      </c>
      <c r="J362" s="16">
        <v>44166</v>
      </c>
      <c r="K362" s="16">
        <v>44196</v>
      </c>
      <c r="L362" s="15" t="s">
        <v>156</v>
      </c>
      <c r="M362" s="15" t="s">
        <v>1416</v>
      </c>
      <c r="N362" s="15" t="s">
        <v>119</v>
      </c>
      <c r="O362" s="15" t="s">
        <v>1417</v>
      </c>
      <c r="P362" s="17" t="s">
        <v>61</v>
      </c>
      <c r="Q362" s="18">
        <f t="shared" si="38"/>
        <v>1</v>
      </c>
      <c r="R362" s="18">
        <v>0</v>
      </c>
      <c r="S362" s="18">
        <v>0</v>
      </c>
      <c r="T362" s="18">
        <v>0</v>
      </c>
      <c r="U362" s="18">
        <v>1</v>
      </c>
      <c r="V362" s="18">
        <v>0</v>
      </c>
      <c r="W362" s="18"/>
      <c r="X362" s="18">
        <v>0.4</v>
      </c>
      <c r="Y362" s="18" t="s">
        <v>1425</v>
      </c>
      <c r="Z362" s="17">
        <v>0</v>
      </c>
      <c r="AA362" s="18"/>
      <c r="AB362" s="18">
        <v>0</v>
      </c>
      <c r="AC362" s="18"/>
      <c r="AD362" s="18"/>
      <c r="AE362" s="18"/>
      <c r="AF362" s="16"/>
      <c r="AG362" s="16"/>
      <c r="AH362" s="18">
        <f t="shared" si="35"/>
        <v>0.4</v>
      </c>
      <c r="AI362" s="18" t="str">
        <f t="shared" si="36"/>
        <v/>
      </c>
      <c r="AJ362" s="18" t="str">
        <f t="shared" si="37"/>
        <v/>
      </c>
      <c r="AK362" s="18" t="str">
        <f t="shared" si="33"/>
        <v/>
      </c>
      <c r="AL362" s="18">
        <f t="shared" si="34"/>
        <v>0</v>
      </c>
      <c r="AM362" s="15"/>
      <c r="AN362" s="15"/>
      <c r="AO362" s="15"/>
      <c r="AP362" s="15"/>
      <c r="AQ362" s="15"/>
      <c r="AR362" s="15"/>
      <c r="AS362" s="15"/>
      <c r="AT362" s="15"/>
      <c r="AU362" s="15"/>
      <c r="AV362" s="15"/>
      <c r="AW362" s="19"/>
      <c r="AX362" s="19"/>
    </row>
    <row r="363" spans="1:50" ht="45" customHeight="1" x14ac:dyDescent="0.2">
      <c r="A363" s="15">
        <v>362</v>
      </c>
      <c r="B363" s="15" t="s">
        <v>1308</v>
      </c>
      <c r="C363" s="15" t="s">
        <v>1426</v>
      </c>
      <c r="D363" s="15" t="s">
        <v>52</v>
      </c>
      <c r="E363" s="15" t="s">
        <v>1310</v>
      </c>
      <c r="F363" s="15" t="s">
        <v>1311</v>
      </c>
      <c r="G363" s="15" t="s">
        <v>522</v>
      </c>
      <c r="H363" s="15" t="s">
        <v>484</v>
      </c>
      <c r="I363" s="15" t="s">
        <v>1427</v>
      </c>
      <c r="J363" s="16">
        <v>43891</v>
      </c>
      <c r="K363" s="16">
        <v>44196</v>
      </c>
      <c r="L363" s="15" t="s">
        <v>156</v>
      </c>
      <c r="M363" s="15" t="s">
        <v>1428</v>
      </c>
      <c r="N363" s="15" t="s">
        <v>119</v>
      </c>
      <c r="O363" s="15" t="s">
        <v>1429</v>
      </c>
      <c r="P363" s="15" t="s">
        <v>61</v>
      </c>
      <c r="Q363" s="18">
        <f t="shared" si="38"/>
        <v>1</v>
      </c>
      <c r="R363" s="18">
        <v>0.1</v>
      </c>
      <c r="S363" s="18">
        <v>0.3</v>
      </c>
      <c r="T363" s="18">
        <v>0.3</v>
      </c>
      <c r="U363" s="18">
        <v>0.3</v>
      </c>
      <c r="V363" s="18">
        <v>0.1</v>
      </c>
      <c r="W363" s="18"/>
      <c r="X363" s="18">
        <v>0.3</v>
      </c>
      <c r="Y363" s="18" t="s">
        <v>1430</v>
      </c>
      <c r="Z363" s="17">
        <v>0</v>
      </c>
      <c r="AA363" s="18"/>
      <c r="AB363" s="18">
        <v>0</v>
      </c>
      <c r="AC363" s="18"/>
      <c r="AD363" s="18"/>
      <c r="AE363" s="18"/>
      <c r="AF363" s="16"/>
      <c r="AG363" s="16"/>
      <c r="AH363" s="18">
        <f t="shared" si="35"/>
        <v>0.4</v>
      </c>
      <c r="AI363" s="18">
        <f t="shared" si="36"/>
        <v>1</v>
      </c>
      <c r="AJ363" s="18">
        <f t="shared" si="37"/>
        <v>1</v>
      </c>
      <c r="AK363" s="18">
        <f t="shared" si="33"/>
        <v>0</v>
      </c>
      <c r="AL363" s="18">
        <f t="shared" si="34"/>
        <v>0</v>
      </c>
      <c r="AM363" s="15"/>
      <c r="AN363" s="15"/>
      <c r="AO363" s="15"/>
      <c r="AP363" s="15"/>
      <c r="AQ363" s="15"/>
      <c r="AR363" s="15"/>
      <c r="AS363" s="15"/>
      <c r="AT363" s="15"/>
      <c r="AU363" s="15"/>
      <c r="AV363" s="15"/>
      <c r="AW363" s="19"/>
      <c r="AX363" s="19"/>
    </row>
    <row r="364" spans="1:50" ht="45" customHeight="1" x14ac:dyDescent="0.2">
      <c r="A364" s="15">
        <v>363</v>
      </c>
      <c r="B364" s="15" t="s">
        <v>1308</v>
      </c>
      <c r="C364" s="15" t="s">
        <v>1426</v>
      </c>
      <c r="D364" s="15" t="s">
        <v>52</v>
      </c>
      <c r="E364" s="15" t="s">
        <v>1310</v>
      </c>
      <c r="F364" s="15" t="s">
        <v>1311</v>
      </c>
      <c r="G364" s="15" t="s">
        <v>522</v>
      </c>
      <c r="H364" s="15" t="s">
        <v>484</v>
      </c>
      <c r="I364" s="15" t="s">
        <v>1431</v>
      </c>
      <c r="J364" s="16">
        <v>43891</v>
      </c>
      <c r="K364" s="16">
        <v>43951</v>
      </c>
      <c r="L364" s="15" t="s">
        <v>156</v>
      </c>
      <c r="M364" s="15" t="s">
        <v>1428</v>
      </c>
      <c r="N364" s="15" t="s">
        <v>119</v>
      </c>
      <c r="O364" s="15" t="s">
        <v>1429</v>
      </c>
      <c r="P364" s="15" t="s">
        <v>61</v>
      </c>
      <c r="Q364" s="18">
        <f t="shared" si="38"/>
        <v>1</v>
      </c>
      <c r="R364" s="18">
        <v>0.5</v>
      </c>
      <c r="S364" s="18">
        <v>0.5</v>
      </c>
      <c r="T364" s="18">
        <v>0</v>
      </c>
      <c r="U364" s="18">
        <v>0</v>
      </c>
      <c r="V364" s="18">
        <v>0</v>
      </c>
      <c r="W364" s="18"/>
      <c r="X364" s="18">
        <v>1</v>
      </c>
      <c r="Y364" s="18" t="s">
        <v>1432</v>
      </c>
      <c r="Z364" s="17">
        <v>0</v>
      </c>
      <c r="AA364" s="18"/>
      <c r="AB364" s="18">
        <v>0</v>
      </c>
      <c r="AC364" s="18"/>
      <c r="AD364" s="18"/>
      <c r="AE364" s="18"/>
      <c r="AF364" s="16"/>
      <c r="AG364" s="16"/>
      <c r="AH364" s="18">
        <f t="shared" si="35"/>
        <v>1</v>
      </c>
      <c r="AI364" s="18">
        <f t="shared" si="36"/>
        <v>0</v>
      </c>
      <c r="AJ364" s="18">
        <f t="shared" si="37"/>
        <v>1</v>
      </c>
      <c r="AK364" s="18" t="str">
        <f t="shared" si="33"/>
        <v/>
      </c>
      <c r="AL364" s="18" t="str">
        <f t="shared" si="34"/>
        <v/>
      </c>
      <c r="AM364" s="15"/>
      <c r="AN364" s="15"/>
      <c r="AO364" s="15"/>
      <c r="AP364" s="15"/>
      <c r="AQ364" s="15"/>
      <c r="AR364" s="15"/>
      <c r="AS364" s="15"/>
      <c r="AT364" s="15"/>
      <c r="AU364" s="15"/>
      <c r="AV364" s="15"/>
      <c r="AW364" s="19"/>
      <c r="AX364" s="19"/>
    </row>
    <row r="365" spans="1:50" ht="45" customHeight="1" x14ac:dyDescent="0.2">
      <c r="A365" s="15">
        <v>364</v>
      </c>
      <c r="B365" s="15" t="s">
        <v>1308</v>
      </c>
      <c r="C365" s="15" t="s">
        <v>1426</v>
      </c>
      <c r="D365" s="15" t="s">
        <v>52</v>
      </c>
      <c r="E365" s="15" t="s">
        <v>1310</v>
      </c>
      <c r="F365" s="15" t="s">
        <v>1311</v>
      </c>
      <c r="G365" s="15" t="s">
        <v>522</v>
      </c>
      <c r="H365" s="15" t="s">
        <v>484</v>
      </c>
      <c r="I365" s="15" t="s">
        <v>1433</v>
      </c>
      <c r="J365" s="16">
        <v>43952</v>
      </c>
      <c r="K365" s="16">
        <v>44135</v>
      </c>
      <c r="L365" s="15" t="s">
        <v>156</v>
      </c>
      <c r="M365" s="15" t="s">
        <v>1428</v>
      </c>
      <c r="N365" s="15" t="s">
        <v>119</v>
      </c>
      <c r="O365" s="15" t="s">
        <v>1429</v>
      </c>
      <c r="P365" s="15" t="s">
        <v>61</v>
      </c>
      <c r="Q365" s="18">
        <f t="shared" si="38"/>
        <v>1</v>
      </c>
      <c r="R365" s="18">
        <v>0</v>
      </c>
      <c r="S365" s="18">
        <v>0.32</v>
      </c>
      <c r="T365" s="18">
        <v>0.51</v>
      </c>
      <c r="U365" s="18">
        <v>0.17</v>
      </c>
      <c r="V365" s="18">
        <v>0</v>
      </c>
      <c r="W365" s="18"/>
      <c r="X365" s="18">
        <v>0.32</v>
      </c>
      <c r="Y365" s="18" t="s">
        <v>1434</v>
      </c>
      <c r="Z365" s="17">
        <v>0</v>
      </c>
      <c r="AA365" s="18"/>
      <c r="AB365" s="18">
        <v>0</v>
      </c>
      <c r="AC365" s="18"/>
      <c r="AD365" s="18"/>
      <c r="AE365" s="18"/>
      <c r="AF365" s="16"/>
      <c r="AG365" s="16"/>
      <c r="AH365" s="18">
        <f t="shared" si="35"/>
        <v>0.32</v>
      </c>
      <c r="AI365" s="18" t="str">
        <f t="shared" si="36"/>
        <v/>
      </c>
      <c r="AJ365" s="18">
        <f t="shared" si="37"/>
        <v>1</v>
      </c>
      <c r="AK365" s="18">
        <f t="shared" si="33"/>
        <v>0</v>
      </c>
      <c r="AL365" s="18">
        <f t="shared" si="34"/>
        <v>0</v>
      </c>
      <c r="AM365" s="15"/>
      <c r="AN365" s="15"/>
      <c r="AO365" s="15"/>
      <c r="AP365" s="15"/>
      <c r="AQ365" s="15"/>
      <c r="AR365" s="15"/>
      <c r="AS365" s="15"/>
      <c r="AT365" s="15"/>
      <c r="AU365" s="15"/>
      <c r="AV365" s="15"/>
      <c r="AW365" s="19"/>
      <c r="AX365" s="19"/>
    </row>
    <row r="366" spans="1:50" ht="45" customHeight="1" x14ac:dyDescent="0.2">
      <c r="A366" s="15">
        <v>365</v>
      </c>
      <c r="B366" s="15" t="s">
        <v>1308</v>
      </c>
      <c r="C366" s="15" t="s">
        <v>1435</v>
      </c>
      <c r="D366" s="15" t="s">
        <v>52</v>
      </c>
      <c r="E366" s="15" t="s">
        <v>1436</v>
      </c>
      <c r="F366" s="15" t="s">
        <v>1311</v>
      </c>
      <c r="G366" s="15" t="s">
        <v>522</v>
      </c>
      <c r="H366" s="15" t="s">
        <v>484</v>
      </c>
      <c r="I366" s="15" t="s">
        <v>1437</v>
      </c>
      <c r="J366" s="16">
        <v>43862</v>
      </c>
      <c r="K366" s="16">
        <v>44196</v>
      </c>
      <c r="L366" s="15" t="s">
        <v>156</v>
      </c>
      <c r="M366" s="15" t="s">
        <v>1438</v>
      </c>
      <c r="N366" s="15" t="s">
        <v>119</v>
      </c>
      <c r="O366" s="15" t="s">
        <v>1439</v>
      </c>
      <c r="P366" s="15" t="s">
        <v>61</v>
      </c>
      <c r="Q366" s="18">
        <f t="shared" si="38"/>
        <v>1</v>
      </c>
      <c r="R366" s="18">
        <v>0.18190000000000001</v>
      </c>
      <c r="S366" s="18">
        <v>0.2727</v>
      </c>
      <c r="T366" s="18">
        <v>0.2727</v>
      </c>
      <c r="U366" s="18">
        <v>0.2727</v>
      </c>
      <c r="V366" s="18">
        <v>0.18179999999999999</v>
      </c>
      <c r="W366" s="18" t="s">
        <v>1440</v>
      </c>
      <c r="X366" s="18">
        <v>0.2727</v>
      </c>
      <c r="Y366" s="18" t="s">
        <v>1441</v>
      </c>
      <c r="Z366" s="17">
        <v>0</v>
      </c>
      <c r="AA366" s="18"/>
      <c r="AB366" s="18">
        <v>0</v>
      </c>
      <c r="AC366" s="18"/>
      <c r="AD366" s="18"/>
      <c r="AE366" s="18"/>
      <c r="AF366" s="16"/>
      <c r="AG366" s="16"/>
      <c r="AH366" s="18">
        <f t="shared" si="35"/>
        <v>0.45450000000000002</v>
      </c>
      <c r="AI366" s="18">
        <f t="shared" si="36"/>
        <v>0.99945024738867505</v>
      </c>
      <c r="AJ366" s="18">
        <f t="shared" si="37"/>
        <v>1</v>
      </c>
      <c r="AK366" s="18">
        <f t="shared" si="33"/>
        <v>0</v>
      </c>
      <c r="AL366" s="18">
        <f t="shared" si="34"/>
        <v>0</v>
      </c>
      <c r="AM366" s="15"/>
      <c r="AN366" s="15"/>
      <c r="AO366" s="15"/>
      <c r="AP366" s="15"/>
      <c r="AQ366" s="15" t="s">
        <v>178</v>
      </c>
      <c r="AR366" s="15" t="s">
        <v>178</v>
      </c>
      <c r="AS366" s="15"/>
      <c r="AT366" s="15"/>
      <c r="AU366" s="15" t="s">
        <v>1235</v>
      </c>
      <c r="AV366" s="15" t="s">
        <v>1235</v>
      </c>
      <c r="AW366" s="19"/>
      <c r="AX366" s="19"/>
    </row>
    <row r="367" spans="1:50" ht="45" customHeight="1" x14ac:dyDescent="0.2">
      <c r="A367" s="15">
        <v>366</v>
      </c>
      <c r="B367" s="15" t="s">
        <v>1308</v>
      </c>
      <c r="C367" s="15" t="s">
        <v>1435</v>
      </c>
      <c r="D367" s="15" t="s">
        <v>52</v>
      </c>
      <c r="E367" s="15" t="s">
        <v>1436</v>
      </c>
      <c r="F367" s="15" t="s">
        <v>1311</v>
      </c>
      <c r="G367" s="15" t="s">
        <v>522</v>
      </c>
      <c r="H367" s="15" t="s">
        <v>484</v>
      </c>
      <c r="I367" s="15" t="s">
        <v>1442</v>
      </c>
      <c r="J367" s="16">
        <v>43983</v>
      </c>
      <c r="K367" s="16">
        <v>44196</v>
      </c>
      <c r="L367" s="15" t="s">
        <v>156</v>
      </c>
      <c r="M367" s="15" t="s">
        <v>1438</v>
      </c>
      <c r="N367" s="15" t="s">
        <v>59</v>
      </c>
      <c r="O367" s="15" t="s">
        <v>1439</v>
      </c>
      <c r="P367" s="15" t="s">
        <v>61</v>
      </c>
      <c r="Q367" s="17">
        <f t="shared" si="38"/>
        <v>5</v>
      </c>
      <c r="R367" s="17">
        <v>0</v>
      </c>
      <c r="S367" s="17">
        <v>2</v>
      </c>
      <c r="T367" s="17">
        <v>2</v>
      </c>
      <c r="U367" s="17">
        <v>1</v>
      </c>
      <c r="V367" s="17">
        <v>1</v>
      </c>
      <c r="W367" s="18" t="s">
        <v>1443</v>
      </c>
      <c r="X367" s="17">
        <v>1</v>
      </c>
      <c r="Y367" s="17" t="s">
        <v>1444</v>
      </c>
      <c r="Z367" s="17">
        <v>0</v>
      </c>
      <c r="AA367" s="17"/>
      <c r="AB367" s="17">
        <v>0</v>
      </c>
      <c r="AC367" s="17"/>
      <c r="AD367" s="16"/>
      <c r="AE367" s="16"/>
      <c r="AF367" s="16"/>
      <c r="AG367" s="16"/>
      <c r="AH367" s="18">
        <f t="shared" si="35"/>
        <v>0.4</v>
      </c>
      <c r="AI367" s="18" t="str">
        <f t="shared" si="36"/>
        <v/>
      </c>
      <c r="AJ367" s="18">
        <f t="shared" si="37"/>
        <v>0.5</v>
      </c>
      <c r="AK367" s="18">
        <f t="shared" si="33"/>
        <v>0</v>
      </c>
      <c r="AL367" s="18">
        <f t="shared" si="34"/>
        <v>0</v>
      </c>
      <c r="AM367" s="15"/>
      <c r="AN367" s="15"/>
      <c r="AO367" s="15"/>
      <c r="AP367" s="15"/>
      <c r="AQ367" s="15"/>
      <c r="AR367" s="15" t="s">
        <v>63</v>
      </c>
      <c r="AS367" s="15"/>
      <c r="AT367" s="15"/>
      <c r="AU367" s="15" t="s">
        <v>1445</v>
      </c>
      <c r="AV367" s="15" t="s">
        <v>1446</v>
      </c>
      <c r="AW367" s="19"/>
      <c r="AX367" s="19"/>
    </row>
    <row r="368" spans="1:50" ht="45" customHeight="1" x14ac:dyDescent="0.2">
      <c r="A368" s="15">
        <v>367</v>
      </c>
      <c r="B368" s="15" t="s">
        <v>1308</v>
      </c>
      <c r="C368" s="15" t="s">
        <v>1435</v>
      </c>
      <c r="D368" s="15" t="s">
        <v>52</v>
      </c>
      <c r="E368" s="15" t="s">
        <v>1436</v>
      </c>
      <c r="F368" s="15" t="s">
        <v>1311</v>
      </c>
      <c r="G368" s="15" t="s">
        <v>522</v>
      </c>
      <c r="H368" s="15" t="s">
        <v>484</v>
      </c>
      <c r="I368" s="15" t="s">
        <v>1447</v>
      </c>
      <c r="J368" s="16">
        <v>44013</v>
      </c>
      <c r="K368" s="16">
        <v>44104</v>
      </c>
      <c r="L368" s="15" t="s">
        <v>156</v>
      </c>
      <c r="M368" s="15" t="s">
        <v>1438</v>
      </c>
      <c r="N368" s="15" t="s">
        <v>119</v>
      </c>
      <c r="O368" s="15" t="s">
        <v>1439</v>
      </c>
      <c r="P368" s="15" t="s">
        <v>61</v>
      </c>
      <c r="Q368" s="18">
        <f t="shared" si="38"/>
        <v>1</v>
      </c>
      <c r="R368" s="18">
        <v>0</v>
      </c>
      <c r="S368" s="18">
        <v>0</v>
      </c>
      <c r="T368" s="18">
        <v>1</v>
      </c>
      <c r="U368" s="18">
        <v>0</v>
      </c>
      <c r="V368" s="18">
        <v>0</v>
      </c>
      <c r="W368" s="18"/>
      <c r="X368" s="18">
        <v>0</v>
      </c>
      <c r="Y368" s="18" t="s">
        <v>1448</v>
      </c>
      <c r="Z368" s="17">
        <v>0</v>
      </c>
      <c r="AA368" s="18"/>
      <c r="AB368" s="18">
        <v>0</v>
      </c>
      <c r="AC368" s="18"/>
      <c r="AD368" s="18"/>
      <c r="AE368" s="18"/>
      <c r="AF368" s="16"/>
      <c r="AG368" s="16"/>
      <c r="AH368" s="18">
        <f t="shared" si="35"/>
        <v>0</v>
      </c>
      <c r="AI368" s="18" t="str">
        <f t="shared" si="36"/>
        <v/>
      </c>
      <c r="AJ368" s="18" t="str">
        <f t="shared" si="37"/>
        <v/>
      </c>
      <c r="AK368" s="18">
        <f t="shared" si="33"/>
        <v>0</v>
      </c>
      <c r="AL368" s="18" t="str">
        <f t="shared" si="34"/>
        <v/>
      </c>
      <c r="AM368" s="15"/>
      <c r="AN368" s="15"/>
      <c r="AO368" s="15"/>
      <c r="AP368" s="15"/>
      <c r="AQ368" s="15"/>
      <c r="AR368" s="15"/>
      <c r="AS368" s="15"/>
      <c r="AT368" s="15"/>
      <c r="AU368" s="15" t="s">
        <v>1322</v>
      </c>
      <c r="AV368" s="15" t="s">
        <v>1322</v>
      </c>
      <c r="AW368" s="19"/>
      <c r="AX368" s="19"/>
    </row>
    <row r="369" spans="1:50" ht="45" customHeight="1" x14ac:dyDescent="0.2">
      <c r="A369" s="15">
        <v>368</v>
      </c>
      <c r="B369" s="15" t="s">
        <v>1308</v>
      </c>
      <c r="C369" s="15" t="s">
        <v>111</v>
      </c>
      <c r="D369" s="15" t="s">
        <v>52</v>
      </c>
      <c r="E369" s="15" t="s">
        <v>112</v>
      </c>
      <c r="F369" s="15" t="s">
        <v>597</v>
      </c>
      <c r="G369" s="15" t="s">
        <v>50</v>
      </c>
      <c r="H369" s="15" t="s">
        <v>113</v>
      </c>
      <c r="I369" s="15" t="s">
        <v>1449</v>
      </c>
      <c r="J369" s="16">
        <v>43952</v>
      </c>
      <c r="K369" s="16">
        <v>44043</v>
      </c>
      <c r="L369" s="15" t="s">
        <v>156</v>
      </c>
      <c r="M369" s="15" t="s">
        <v>1374</v>
      </c>
      <c r="N369" s="15" t="s">
        <v>119</v>
      </c>
      <c r="O369" s="15" t="s">
        <v>599</v>
      </c>
      <c r="P369" s="15" t="s">
        <v>2</v>
      </c>
      <c r="Q369" s="18">
        <f t="shared" si="38"/>
        <v>1</v>
      </c>
      <c r="R369" s="18">
        <v>0</v>
      </c>
      <c r="S369" s="18">
        <v>0.4</v>
      </c>
      <c r="T369" s="18">
        <v>0.6</v>
      </c>
      <c r="U369" s="18">
        <v>0</v>
      </c>
      <c r="V369" s="18">
        <v>0</v>
      </c>
      <c r="W369" s="18"/>
      <c r="X369" s="18">
        <v>0.4</v>
      </c>
      <c r="Y369" s="18" t="s">
        <v>1450</v>
      </c>
      <c r="Z369" s="17">
        <v>0</v>
      </c>
      <c r="AA369" s="18"/>
      <c r="AB369" s="18">
        <v>0</v>
      </c>
      <c r="AC369" s="18"/>
      <c r="AD369" s="18"/>
      <c r="AE369" s="18"/>
      <c r="AF369" s="16"/>
      <c r="AG369" s="16"/>
      <c r="AH369" s="18">
        <f t="shared" si="35"/>
        <v>0.4</v>
      </c>
      <c r="AI369" s="18" t="str">
        <f t="shared" si="36"/>
        <v/>
      </c>
      <c r="AJ369" s="18">
        <f t="shared" si="37"/>
        <v>1</v>
      </c>
      <c r="AK369" s="18">
        <f t="shared" si="33"/>
        <v>0</v>
      </c>
      <c r="AL369" s="18" t="str">
        <f t="shared" si="34"/>
        <v/>
      </c>
      <c r="AM369" s="15"/>
      <c r="AN369" s="15"/>
      <c r="AO369" s="15"/>
      <c r="AP369" s="15"/>
      <c r="AQ369" s="15"/>
      <c r="AR369" s="15"/>
      <c r="AS369" s="15"/>
      <c r="AT369" s="15"/>
      <c r="AU369" s="15"/>
      <c r="AV369" s="15"/>
      <c r="AW369" s="19"/>
      <c r="AX369" s="19"/>
    </row>
    <row r="370" spans="1:50" ht="45" customHeight="1" x14ac:dyDescent="0.2">
      <c r="A370" s="15">
        <v>369</v>
      </c>
      <c r="B370" s="15" t="s">
        <v>1308</v>
      </c>
      <c r="C370" s="15" t="s">
        <v>111</v>
      </c>
      <c r="D370" s="15" t="s">
        <v>94</v>
      </c>
      <c r="E370" s="15" t="s">
        <v>112</v>
      </c>
      <c r="F370" s="15" t="s">
        <v>597</v>
      </c>
      <c r="G370" s="15" t="s">
        <v>50</v>
      </c>
      <c r="H370" s="15" t="s">
        <v>113</v>
      </c>
      <c r="I370" s="15" t="s">
        <v>1451</v>
      </c>
      <c r="J370" s="16">
        <v>43952</v>
      </c>
      <c r="K370" s="16">
        <v>44104</v>
      </c>
      <c r="L370" s="15" t="s">
        <v>156</v>
      </c>
      <c r="M370" s="15" t="s">
        <v>1374</v>
      </c>
      <c r="N370" s="15" t="s">
        <v>59</v>
      </c>
      <c r="O370" s="15" t="s">
        <v>599</v>
      </c>
      <c r="P370" s="15" t="s">
        <v>2</v>
      </c>
      <c r="Q370" s="17">
        <f t="shared" si="38"/>
        <v>2</v>
      </c>
      <c r="R370" s="17">
        <v>0</v>
      </c>
      <c r="S370" s="17">
        <v>1</v>
      </c>
      <c r="T370" s="17">
        <v>1</v>
      </c>
      <c r="U370" s="17">
        <v>0</v>
      </c>
      <c r="V370" s="17">
        <v>0</v>
      </c>
      <c r="W370" s="18"/>
      <c r="X370" s="17">
        <v>1</v>
      </c>
      <c r="Y370" s="17" t="s">
        <v>1452</v>
      </c>
      <c r="Z370" s="17">
        <v>0</v>
      </c>
      <c r="AA370" s="17"/>
      <c r="AB370" s="17">
        <v>0</v>
      </c>
      <c r="AC370" s="17"/>
      <c r="AD370" s="16"/>
      <c r="AE370" s="16"/>
      <c r="AF370" s="16"/>
      <c r="AG370" s="16"/>
      <c r="AH370" s="18">
        <f t="shared" si="35"/>
        <v>0.5</v>
      </c>
      <c r="AI370" s="18" t="str">
        <f t="shared" si="36"/>
        <v/>
      </c>
      <c r="AJ370" s="18">
        <f t="shared" si="37"/>
        <v>1</v>
      </c>
      <c r="AK370" s="18">
        <f t="shared" si="33"/>
        <v>0</v>
      </c>
      <c r="AL370" s="18" t="str">
        <f t="shared" si="34"/>
        <v/>
      </c>
      <c r="AM370" s="15"/>
      <c r="AN370" s="15"/>
      <c r="AO370" s="15"/>
      <c r="AP370" s="15"/>
      <c r="AQ370" s="15"/>
      <c r="AR370" s="15"/>
      <c r="AS370" s="15"/>
      <c r="AT370" s="15"/>
      <c r="AU370" s="15"/>
      <c r="AV370" s="15"/>
      <c r="AW370" s="19"/>
      <c r="AX370" s="19"/>
    </row>
    <row r="371" spans="1:50" ht="45" customHeight="1" x14ac:dyDescent="0.2">
      <c r="A371" s="15">
        <v>370</v>
      </c>
      <c r="B371" s="15" t="s">
        <v>1308</v>
      </c>
      <c r="C371" s="15" t="s">
        <v>111</v>
      </c>
      <c r="D371" s="15" t="s">
        <v>52</v>
      </c>
      <c r="E371" s="15" t="s">
        <v>112</v>
      </c>
      <c r="F371" s="15" t="s">
        <v>597</v>
      </c>
      <c r="G371" s="15" t="s">
        <v>50</v>
      </c>
      <c r="H371" s="15" t="s">
        <v>113</v>
      </c>
      <c r="I371" s="15" t="s">
        <v>605</v>
      </c>
      <c r="J371" s="16">
        <v>43952</v>
      </c>
      <c r="K371" s="16">
        <v>44196</v>
      </c>
      <c r="L371" s="15" t="s">
        <v>156</v>
      </c>
      <c r="M371" s="15" t="s">
        <v>1374</v>
      </c>
      <c r="N371" s="15" t="s">
        <v>59</v>
      </c>
      <c r="O371" s="15" t="s">
        <v>599</v>
      </c>
      <c r="P371" s="15" t="s">
        <v>2</v>
      </c>
      <c r="Q371" s="17">
        <f t="shared" si="38"/>
        <v>3</v>
      </c>
      <c r="R371" s="17">
        <v>0</v>
      </c>
      <c r="S371" s="17">
        <v>1</v>
      </c>
      <c r="T371" s="17">
        <v>1</v>
      </c>
      <c r="U371" s="17">
        <v>1</v>
      </c>
      <c r="V371" s="17">
        <v>0</v>
      </c>
      <c r="W371" s="18"/>
      <c r="X371" s="17">
        <v>1</v>
      </c>
      <c r="Y371" s="17" t="s">
        <v>1453</v>
      </c>
      <c r="Z371" s="17">
        <v>0</v>
      </c>
      <c r="AA371" s="17"/>
      <c r="AB371" s="17">
        <v>0</v>
      </c>
      <c r="AC371" s="17"/>
      <c r="AD371" s="16"/>
      <c r="AE371" s="16"/>
      <c r="AF371" s="16"/>
      <c r="AG371" s="16"/>
      <c r="AH371" s="18">
        <f t="shared" si="35"/>
        <v>0.33333333333333331</v>
      </c>
      <c r="AI371" s="18" t="str">
        <f t="shared" si="36"/>
        <v/>
      </c>
      <c r="AJ371" s="18">
        <f t="shared" si="37"/>
        <v>1</v>
      </c>
      <c r="AK371" s="18">
        <f t="shared" si="33"/>
        <v>0</v>
      </c>
      <c r="AL371" s="18">
        <f t="shared" si="34"/>
        <v>0</v>
      </c>
      <c r="AM371" s="15"/>
      <c r="AN371" s="15"/>
      <c r="AO371" s="15"/>
      <c r="AP371" s="15"/>
      <c r="AQ371" s="15"/>
      <c r="AR371" s="15"/>
      <c r="AS371" s="15"/>
      <c r="AT371" s="15"/>
      <c r="AU371" s="15"/>
      <c r="AV371" s="15"/>
      <c r="AW371" s="19"/>
      <c r="AX371" s="19"/>
    </row>
    <row r="372" spans="1:50" ht="45" customHeight="1" x14ac:dyDescent="0.2">
      <c r="A372" s="15">
        <v>371</v>
      </c>
      <c r="B372" s="15" t="s">
        <v>1308</v>
      </c>
      <c r="C372" s="15" t="s">
        <v>1454</v>
      </c>
      <c r="D372" s="15" t="s">
        <v>52</v>
      </c>
      <c r="E372" s="15" t="s">
        <v>1310</v>
      </c>
      <c r="F372" s="15" t="s">
        <v>1311</v>
      </c>
      <c r="G372" s="15" t="s">
        <v>522</v>
      </c>
      <c r="H372" s="15" t="s">
        <v>484</v>
      </c>
      <c r="I372" s="15" t="s">
        <v>1455</v>
      </c>
      <c r="J372" s="16">
        <v>43922</v>
      </c>
      <c r="K372" s="16">
        <v>44196</v>
      </c>
      <c r="L372" s="15" t="s">
        <v>156</v>
      </c>
      <c r="M372" s="15" t="s">
        <v>1456</v>
      </c>
      <c r="N372" s="15" t="s">
        <v>119</v>
      </c>
      <c r="O372" s="15" t="s">
        <v>1457</v>
      </c>
      <c r="P372" s="15" t="s">
        <v>61</v>
      </c>
      <c r="Q372" s="18">
        <f t="shared" si="38"/>
        <v>1</v>
      </c>
      <c r="R372" s="18">
        <v>0</v>
      </c>
      <c r="S372" s="18">
        <v>0.28000000000000003</v>
      </c>
      <c r="T372" s="18">
        <v>0.36</v>
      </c>
      <c r="U372" s="18">
        <v>0.36</v>
      </c>
      <c r="V372" s="18">
        <v>0</v>
      </c>
      <c r="W372" s="18"/>
      <c r="X372" s="18">
        <v>0.28000000000000003</v>
      </c>
      <c r="Y372" s="18" t="s">
        <v>1458</v>
      </c>
      <c r="Z372" s="17">
        <v>0</v>
      </c>
      <c r="AA372" s="18"/>
      <c r="AB372" s="18">
        <v>0</v>
      </c>
      <c r="AC372" s="18"/>
      <c r="AD372" s="18"/>
      <c r="AE372" s="18"/>
      <c r="AF372" s="16"/>
      <c r="AG372" s="16"/>
      <c r="AH372" s="18">
        <f t="shared" si="35"/>
        <v>0.28000000000000003</v>
      </c>
      <c r="AI372" s="18" t="str">
        <f t="shared" si="36"/>
        <v/>
      </c>
      <c r="AJ372" s="18">
        <f t="shared" si="37"/>
        <v>1</v>
      </c>
      <c r="AK372" s="18">
        <f t="shared" si="33"/>
        <v>0</v>
      </c>
      <c r="AL372" s="18">
        <f t="shared" si="34"/>
        <v>0</v>
      </c>
      <c r="AM372" s="15"/>
      <c r="AN372" s="15"/>
      <c r="AO372" s="15"/>
      <c r="AP372" s="15"/>
      <c r="AQ372" s="15"/>
      <c r="AR372" s="15"/>
      <c r="AS372" s="15"/>
      <c r="AT372" s="15"/>
      <c r="AU372" s="15"/>
      <c r="AV372" s="15"/>
      <c r="AW372" s="19"/>
      <c r="AX372" s="19"/>
    </row>
    <row r="373" spans="1:50" ht="45" customHeight="1" x14ac:dyDescent="0.2">
      <c r="A373" s="15">
        <v>372</v>
      </c>
      <c r="B373" s="15" t="s">
        <v>1308</v>
      </c>
      <c r="C373" s="15" t="s">
        <v>1454</v>
      </c>
      <c r="D373" s="15" t="s">
        <v>52</v>
      </c>
      <c r="E373" s="15" t="s">
        <v>1310</v>
      </c>
      <c r="F373" s="15" t="s">
        <v>1311</v>
      </c>
      <c r="G373" s="15" t="s">
        <v>522</v>
      </c>
      <c r="H373" s="15" t="s">
        <v>484</v>
      </c>
      <c r="I373" s="15" t="s">
        <v>1459</v>
      </c>
      <c r="J373" s="16">
        <v>43922</v>
      </c>
      <c r="K373" s="16">
        <v>44196</v>
      </c>
      <c r="L373" s="15" t="s">
        <v>156</v>
      </c>
      <c r="M373" s="15" t="s">
        <v>1456</v>
      </c>
      <c r="N373" s="15" t="s">
        <v>119</v>
      </c>
      <c r="O373" s="15" t="s">
        <v>1457</v>
      </c>
      <c r="P373" s="15" t="s">
        <v>61</v>
      </c>
      <c r="Q373" s="18">
        <f t="shared" si="38"/>
        <v>1</v>
      </c>
      <c r="R373" s="18">
        <v>0</v>
      </c>
      <c r="S373" s="18">
        <v>0.28000000000000003</v>
      </c>
      <c r="T373" s="18">
        <v>0.36</v>
      </c>
      <c r="U373" s="18">
        <v>0.36</v>
      </c>
      <c r="V373" s="18">
        <v>0</v>
      </c>
      <c r="W373" s="18"/>
      <c r="X373" s="18">
        <v>0.28000000000000003</v>
      </c>
      <c r="Y373" s="18" t="s">
        <v>1460</v>
      </c>
      <c r="Z373" s="17">
        <v>0</v>
      </c>
      <c r="AA373" s="18"/>
      <c r="AB373" s="18">
        <v>0</v>
      </c>
      <c r="AC373" s="18"/>
      <c r="AD373" s="18"/>
      <c r="AE373" s="18"/>
      <c r="AF373" s="16"/>
      <c r="AG373" s="16"/>
      <c r="AH373" s="18">
        <f t="shared" si="35"/>
        <v>0.28000000000000003</v>
      </c>
      <c r="AI373" s="18" t="str">
        <f t="shared" si="36"/>
        <v/>
      </c>
      <c r="AJ373" s="18">
        <f t="shared" si="37"/>
        <v>1</v>
      </c>
      <c r="AK373" s="18">
        <f t="shared" si="33"/>
        <v>0</v>
      </c>
      <c r="AL373" s="18">
        <f t="shared" si="34"/>
        <v>0</v>
      </c>
      <c r="AM373" s="15"/>
      <c r="AN373" s="15"/>
      <c r="AO373" s="15"/>
      <c r="AP373" s="15"/>
      <c r="AQ373" s="15"/>
      <c r="AR373" s="15"/>
      <c r="AS373" s="15"/>
      <c r="AT373" s="15"/>
      <c r="AU373" s="15"/>
      <c r="AV373" s="15"/>
      <c r="AW373" s="19"/>
      <c r="AX373" s="19"/>
    </row>
    <row r="374" spans="1:50" ht="45" customHeight="1" x14ac:dyDescent="0.2">
      <c r="A374" s="15">
        <v>373</v>
      </c>
      <c r="B374" s="15" t="s">
        <v>1461</v>
      </c>
      <c r="C374" s="15" t="s">
        <v>1462</v>
      </c>
      <c r="D374" s="15" t="s">
        <v>52</v>
      </c>
      <c r="E374" s="15" t="s">
        <v>1146</v>
      </c>
      <c r="F374" s="15" t="s">
        <v>1146</v>
      </c>
      <c r="G374" s="15" t="s">
        <v>522</v>
      </c>
      <c r="H374" s="15" t="s">
        <v>484</v>
      </c>
      <c r="I374" s="15" t="s">
        <v>1463</v>
      </c>
      <c r="J374" s="16">
        <v>44044</v>
      </c>
      <c r="K374" s="16">
        <v>44196</v>
      </c>
      <c r="L374" s="15" t="s">
        <v>156</v>
      </c>
      <c r="M374" s="15" t="s">
        <v>1274</v>
      </c>
      <c r="N374" s="15" t="s">
        <v>119</v>
      </c>
      <c r="O374" s="15" t="s">
        <v>1462</v>
      </c>
      <c r="P374" s="15" t="s">
        <v>61</v>
      </c>
      <c r="Q374" s="18">
        <f>SUM(R374:U374)</f>
        <v>1</v>
      </c>
      <c r="R374" s="18">
        <v>0</v>
      </c>
      <c r="S374" s="18">
        <v>0</v>
      </c>
      <c r="T374" s="18">
        <v>0.4</v>
      </c>
      <c r="U374" s="18">
        <v>0.6</v>
      </c>
      <c r="V374" s="18">
        <v>0</v>
      </c>
      <c r="W374" s="18" t="s">
        <v>1217</v>
      </c>
      <c r="X374" s="18">
        <v>0</v>
      </c>
      <c r="Y374" s="18" t="s">
        <v>1217</v>
      </c>
      <c r="Z374" s="17">
        <v>0</v>
      </c>
      <c r="AA374" s="18"/>
      <c r="AB374" s="18">
        <v>0</v>
      </c>
      <c r="AC374" s="17"/>
      <c r="AD374" s="16"/>
      <c r="AE374" s="16"/>
      <c r="AF374" s="16"/>
      <c r="AG374" s="16"/>
      <c r="AH374" s="18">
        <f t="shared" si="35"/>
        <v>0</v>
      </c>
      <c r="AI374" s="18" t="str">
        <f t="shared" si="36"/>
        <v/>
      </c>
      <c r="AJ374" s="18" t="str">
        <f t="shared" si="37"/>
        <v/>
      </c>
      <c r="AK374" s="18">
        <f t="shared" si="33"/>
        <v>0</v>
      </c>
      <c r="AL374" s="18">
        <f t="shared" si="34"/>
        <v>0</v>
      </c>
      <c r="AM374" s="15"/>
      <c r="AN374" s="15"/>
      <c r="AO374" s="15"/>
      <c r="AP374" s="15"/>
      <c r="AQ374" s="15"/>
      <c r="AR374" s="15"/>
      <c r="AS374" s="15"/>
      <c r="AT374" s="15"/>
      <c r="AU374" s="15" t="s">
        <v>396</v>
      </c>
      <c r="AV374" s="15" t="s">
        <v>396</v>
      </c>
      <c r="AW374" s="15"/>
      <c r="AX374" s="19"/>
    </row>
    <row r="375" spans="1:50" ht="45" customHeight="1" x14ac:dyDescent="0.2">
      <c r="A375" s="15">
        <v>374</v>
      </c>
      <c r="B375" s="15" t="s">
        <v>1461</v>
      </c>
      <c r="C375" s="15" t="s">
        <v>1462</v>
      </c>
      <c r="D375" s="15" t="s">
        <v>52</v>
      </c>
      <c r="E375" s="15" t="s">
        <v>1146</v>
      </c>
      <c r="F375" s="15" t="s">
        <v>1146</v>
      </c>
      <c r="G375" s="15" t="s">
        <v>522</v>
      </c>
      <c r="H375" s="15" t="s">
        <v>484</v>
      </c>
      <c r="I375" s="15" t="s">
        <v>1464</v>
      </c>
      <c r="J375" s="16">
        <v>43891</v>
      </c>
      <c r="K375" s="16">
        <v>44196</v>
      </c>
      <c r="L375" s="15" t="s">
        <v>156</v>
      </c>
      <c r="M375" s="15" t="s">
        <v>1274</v>
      </c>
      <c r="N375" s="15" t="s">
        <v>119</v>
      </c>
      <c r="O375" s="15" t="s">
        <v>1462</v>
      </c>
      <c r="P375" s="15" t="s">
        <v>61</v>
      </c>
      <c r="Q375" s="18">
        <f t="shared" ref="Q375:Q397" si="39">SUM(R375:U375)</f>
        <v>1</v>
      </c>
      <c r="R375" s="18">
        <v>0.05</v>
      </c>
      <c r="S375" s="18">
        <v>0.15</v>
      </c>
      <c r="T375" s="18">
        <v>0.4</v>
      </c>
      <c r="U375" s="18">
        <v>0.4</v>
      </c>
      <c r="V375" s="18">
        <v>0.05</v>
      </c>
      <c r="W375" s="18" t="s">
        <v>1465</v>
      </c>
      <c r="X375" s="18">
        <v>0.15</v>
      </c>
      <c r="Y375" s="18" t="s">
        <v>1466</v>
      </c>
      <c r="Z375" s="17">
        <v>0</v>
      </c>
      <c r="AA375" s="18"/>
      <c r="AB375" s="18">
        <v>0</v>
      </c>
      <c r="AC375" s="17"/>
      <c r="AD375" s="16"/>
      <c r="AE375" s="16"/>
      <c r="AF375" s="16"/>
      <c r="AG375" s="16"/>
      <c r="AH375" s="18">
        <f t="shared" si="35"/>
        <v>0.2</v>
      </c>
      <c r="AI375" s="18">
        <f t="shared" si="36"/>
        <v>1</v>
      </c>
      <c r="AJ375" s="18">
        <f t="shared" si="37"/>
        <v>1</v>
      </c>
      <c r="AK375" s="18">
        <f t="shared" si="33"/>
        <v>0</v>
      </c>
      <c r="AL375" s="18">
        <f t="shared" si="34"/>
        <v>0</v>
      </c>
      <c r="AM375" s="15"/>
      <c r="AN375" s="15"/>
      <c r="AO375" s="15"/>
      <c r="AP375" s="15"/>
      <c r="AQ375" s="15" t="s">
        <v>178</v>
      </c>
      <c r="AR375" s="15" t="s">
        <v>63</v>
      </c>
      <c r="AS375" s="15"/>
      <c r="AT375" s="15"/>
      <c r="AU375" s="15" t="s">
        <v>1263</v>
      </c>
      <c r="AV375" s="15" t="s">
        <v>1467</v>
      </c>
      <c r="AW375" s="19"/>
      <c r="AX375" s="19"/>
    </row>
    <row r="376" spans="1:50" ht="45" customHeight="1" x14ac:dyDescent="0.2">
      <c r="A376" s="15">
        <v>375</v>
      </c>
      <c r="B376" s="15" t="s">
        <v>1461</v>
      </c>
      <c r="C376" s="15" t="s">
        <v>1468</v>
      </c>
      <c r="D376" s="15" t="s">
        <v>52</v>
      </c>
      <c r="E376" s="15" t="s">
        <v>1146</v>
      </c>
      <c r="F376" s="15" t="s">
        <v>1146</v>
      </c>
      <c r="G376" s="15" t="s">
        <v>522</v>
      </c>
      <c r="H376" s="15" t="s">
        <v>484</v>
      </c>
      <c r="I376" s="15" t="s">
        <v>1469</v>
      </c>
      <c r="J376" s="16">
        <v>44013</v>
      </c>
      <c r="K376" s="16">
        <v>44196</v>
      </c>
      <c r="L376" s="15" t="s">
        <v>156</v>
      </c>
      <c r="M376" s="15" t="s">
        <v>1274</v>
      </c>
      <c r="N376" s="15" t="s">
        <v>119</v>
      </c>
      <c r="O376" s="15" t="s">
        <v>1468</v>
      </c>
      <c r="P376" s="15" t="s">
        <v>61</v>
      </c>
      <c r="Q376" s="18">
        <f t="shared" si="39"/>
        <v>1</v>
      </c>
      <c r="R376" s="18">
        <v>0</v>
      </c>
      <c r="S376" s="18">
        <v>0</v>
      </c>
      <c r="T376" s="18">
        <v>0.4</v>
      </c>
      <c r="U376" s="18">
        <v>0.6</v>
      </c>
      <c r="V376" s="18">
        <v>0</v>
      </c>
      <c r="W376" s="18" t="s">
        <v>1157</v>
      </c>
      <c r="X376" s="18">
        <v>0</v>
      </c>
      <c r="Y376" s="18" t="s">
        <v>1157</v>
      </c>
      <c r="Z376" s="17">
        <v>0</v>
      </c>
      <c r="AA376" s="18"/>
      <c r="AB376" s="18">
        <v>0</v>
      </c>
      <c r="AC376" s="17"/>
      <c r="AD376" s="16"/>
      <c r="AE376" s="16"/>
      <c r="AF376" s="16"/>
      <c r="AG376" s="16"/>
      <c r="AH376" s="18">
        <f t="shared" si="35"/>
        <v>0</v>
      </c>
      <c r="AI376" s="18" t="str">
        <f t="shared" si="36"/>
        <v/>
      </c>
      <c r="AJ376" s="18" t="str">
        <f t="shared" si="37"/>
        <v/>
      </c>
      <c r="AK376" s="18">
        <f t="shared" si="33"/>
        <v>0</v>
      </c>
      <c r="AL376" s="18">
        <f t="shared" si="34"/>
        <v>0</v>
      </c>
      <c r="AM376" s="15"/>
      <c r="AN376" s="15"/>
      <c r="AO376" s="15"/>
      <c r="AP376" s="15"/>
      <c r="AQ376" s="15"/>
      <c r="AR376" s="15"/>
      <c r="AS376" s="15"/>
      <c r="AT376" s="15"/>
      <c r="AU376" s="15" t="s">
        <v>396</v>
      </c>
      <c r="AV376" s="15" t="s">
        <v>396</v>
      </c>
      <c r="AW376" s="19"/>
      <c r="AX376" s="19"/>
    </row>
    <row r="377" spans="1:50" ht="45" customHeight="1" x14ac:dyDescent="0.2">
      <c r="A377" s="15">
        <v>376</v>
      </c>
      <c r="B377" s="15" t="s">
        <v>1461</v>
      </c>
      <c r="C377" s="15" t="s">
        <v>1468</v>
      </c>
      <c r="D377" s="15" t="s">
        <v>52</v>
      </c>
      <c r="E377" s="15" t="s">
        <v>1146</v>
      </c>
      <c r="F377" s="15" t="s">
        <v>1146</v>
      </c>
      <c r="G377" s="15" t="s">
        <v>522</v>
      </c>
      <c r="H377" s="15" t="s">
        <v>484</v>
      </c>
      <c r="I377" s="15" t="s">
        <v>1470</v>
      </c>
      <c r="J377" s="16">
        <v>43952</v>
      </c>
      <c r="K377" s="16">
        <v>44196</v>
      </c>
      <c r="L377" s="15" t="s">
        <v>156</v>
      </c>
      <c r="M377" s="15" t="s">
        <v>1274</v>
      </c>
      <c r="N377" s="15" t="s">
        <v>119</v>
      </c>
      <c r="O377" s="15" t="s">
        <v>1468</v>
      </c>
      <c r="P377" s="15" t="s">
        <v>61</v>
      </c>
      <c r="Q377" s="18">
        <f t="shared" si="39"/>
        <v>1</v>
      </c>
      <c r="R377" s="18">
        <v>0</v>
      </c>
      <c r="S377" s="18">
        <v>0.15</v>
      </c>
      <c r="T377" s="18">
        <v>0.35</v>
      </c>
      <c r="U377" s="18">
        <v>0.5</v>
      </c>
      <c r="V377" s="18">
        <v>0</v>
      </c>
      <c r="W377" s="18" t="s">
        <v>1212</v>
      </c>
      <c r="X377" s="18">
        <v>0.15</v>
      </c>
      <c r="Y377" s="18" t="s">
        <v>1471</v>
      </c>
      <c r="Z377" s="17">
        <v>0</v>
      </c>
      <c r="AA377" s="18"/>
      <c r="AB377" s="18">
        <v>0</v>
      </c>
      <c r="AC377" s="17"/>
      <c r="AD377" s="16"/>
      <c r="AE377" s="16"/>
      <c r="AF377" s="16"/>
      <c r="AG377" s="16"/>
      <c r="AH377" s="18">
        <f t="shared" si="35"/>
        <v>0.15</v>
      </c>
      <c r="AI377" s="18" t="str">
        <f t="shared" si="36"/>
        <v/>
      </c>
      <c r="AJ377" s="18">
        <f t="shared" si="37"/>
        <v>1</v>
      </c>
      <c r="AK377" s="18">
        <f t="shared" si="33"/>
        <v>0</v>
      </c>
      <c r="AL377" s="18">
        <f t="shared" si="34"/>
        <v>0</v>
      </c>
      <c r="AM377" s="15"/>
      <c r="AN377" s="15"/>
      <c r="AO377" s="15"/>
      <c r="AP377" s="15"/>
      <c r="AQ377" s="15"/>
      <c r="AR377" s="15" t="s">
        <v>63</v>
      </c>
      <c r="AS377" s="15"/>
      <c r="AT377" s="15"/>
      <c r="AU377" s="15" t="s">
        <v>396</v>
      </c>
      <c r="AV377" s="15" t="s">
        <v>1472</v>
      </c>
      <c r="AW377" s="19"/>
      <c r="AX377" s="19"/>
    </row>
    <row r="378" spans="1:50" ht="45" customHeight="1" x14ac:dyDescent="0.2">
      <c r="A378" s="15">
        <v>377</v>
      </c>
      <c r="B378" s="15" t="s">
        <v>1461</v>
      </c>
      <c r="C378" s="15" t="s">
        <v>1468</v>
      </c>
      <c r="D378" s="15" t="s">
        <v>52</v>
      </c>
      <c r="E378" s="15" t="s">
        <v>1146</v>
      </c>
      <c r="F378" s="15" t="s">
        <v>1146</v>
      </c>
      <c r="G378" s="15" t="s">
        <v>522</v>
      </c>
      <c r="H378" s="15" t="s">
        <v>484</v>
      </c>
      <c r="I378" s="15" t="s">
        <v>1473</v>
      </c>
      <c r="J378" s="16">
        <v>43922</v>
      </c>
      <c r="K378" s="16">
        <v>44196</v>
      </c>
      <c r="L378" s="15" t="s">
        <v>156</v>
      </c>
      <c r="M378" s="15" t="s">
        <v>1274</v>
      </c>
      <c r="N378" s="15" t="s">
        <v>119</v>
      </c>
      <c r="O378" s="15" t="s">
        <v>1468</v>
      </c>
      <c r="P378" s="15" t="s">
        <v>61</v>
      </c>
      <c r="Q378" s="18">
        <f t="shared" si="39"/>
        <v>1</v>
      </c>
      <c r="R378" s="18">
        <v>0</v>
      </c>
      <c r="S378" s="18">
        <v>0.15</v>
      </c>
      <c r="T378" s="18">
        <v>0.3</v>
      </c>
      <c r="U378" s="18">
        <v>0.55000000000000004</v>
      </c>
      <c r="V378" s="18">
        <v>0</v>
      </c>
      <c r="W378" s="18" t="s">
        <v>1179</v>
      </c>
      <c r="X378" s="18">
        <v>0.15</v>
      </c>
      <c r="Y378" s="18" t="s">
        <v>1474</v>
      </c>
      <c r="Z378" s="17">
        <v>0</v>
      </c>
      <c r="AA378" s="18"/>
      <c r="AB378" s="18">
        <v>0</v>
      </c>
      <c r="AC378" s="17"/>
      <c r="AD378" s="16"/>
      <c r="AE378" s="16"/>
      <c r="AF378" s="16"/>
      <c r="AG378" s="16"/>
      <c r="AH378" s="18">
        <f t="shared" si="35"/>
        <v>0.15</v>
      </c>
      <c r="AI378" s="18" t="str">
        <f t="shared" si="36"/>
        <v/>
      </c>
      <c r="AJ378" s="18">
        <f t="shared" si="37"/>
        <v>1</v>
      </c>
      <c r="AK378" s="18">
        <f t="shared" si="33"/>
        <v>0</v>
      </c>
      <c r="AL378" s="18">
        <f t="shared" si="34"/>
        <v>0</v>
      </c>
      <c r="AM378" s="15"/>
      <c r="AN378" s="15"/>
      <c r="AO378" s="15"/>
      <c r="AP378" s="15"/>
      <c r="AQ378" s="15"/>
      <c r="AR378" s="15" t="s">
        <v>63</v>
      </c>
      <c r="AS378" s="15"/>
      <c r="AT378" s="15"/>
      <c r="AU378" s="15" t="s">
        <v>396</v>
      </c>
      <c r="AV378" s="15" t="s">
        <v>1475</v>
      </c>
      <c r="AW378" s="19"/>
      <c r="AX378" s="19"/>
    </row>
    <row r="379" spans="1:50" ht="45" customHeight="1" x14ac:dyDescent="0.2">
      <c r="A379" s="15">
        <v>378</v>
      </c>
      <c r="B379" s="15" t="s">
        <v>1461</v>
      </c>
      <c r="C379" s="15" t="s">
        <v>1468</v>
      </c>
      <c r="D379" s="15" t="s">
        <v>52</v>
      </c>
      <c r="E379" s="15" t="s">
        <v>1146</v>
      </c>
      <c r="F379" s="15" t="s">
        <v>1146</v>
      </c>
      <c r="G379" s="15" t="s">
        <v>522</v>
      </c>
      <c r="H379" s="15" t="s">
        <v>484</v>
      </c>
      <c r="I379" s="15" t="s">
        <v>1476</v>
      </c>
      <c r="J379" s="16">
        <v>43831</v>
      </c>
      <c r="K379" s="16">
        <v>44196</v>
      </c>
      <c r="L379" s="15" t="s">
        <v>156</v>
      </c>
      <c r="M379" s="15" t="s">
        <v>1274</v>
      </c>
      <c r="N379" s="15" t="s">
        <v>119</v>
      </c>
      <c r="O379" s="15" t="s">
        <v>1468</v>
      </c>
      <c r="P379" s="15" t="s">
        <v>61</v>
      </c>
      <c r="Q379" s="18">
        <f t="shared" si="39"/>
        <v>1</v>
      </c>
      <c r="R379" s="18">
        <v>0.21</v>
      </c>
      <c r="S379" s="18">
        <v>0.19</v>
      </c>
      <c r="T379" s="18">
        <v>0.22</v>
      </c>
      <c r="U379" s="18">
        <v>0.38</v>
      </c>
      <c r="V379" s="18">
        <v>0.2122</v>
      </c>
      <c r="W379" s="18" t="s">
        <v>1477</v>
      </c>
      <c r="X379" s="18">
        <v>0.17749999999999999</v>
      </c>
      <c r="Y379" s="18" t="s">
        <v>1478</v>
      </c>
      <c r="Z379" s="17">
        <v>0</v>
      </c>
      <c r="AA379" s="18"/>
      <c r="AB379" s="18">
        <v>0</v>
      </c>
      <c r="AC379" s="17"/>
      <c r="AD379" s="16"/>
      <c r="AE379" s="16"/>
      <c r="AF379" s="16"/>
      <c r="AG379" s="16"/>
      <c r="AH379" s="18">
        <f t="shared" si="35"/>
        <v>0.38969999999999999</v>
      </c>
      <c r="AI379" s="18">
        <f t="shared" si="36"/>
        <v>1</v>
      </c>
      <c r="AJ379" s="18">
        <f t="shared" si="37"/>
        <v>0.93421052631578938</v>
      </c>
      <c r="AK379" s="18">
        <f t="shared" si="33"/>
        <v>0</v>
      </c>
      <c r="AL379" s="18">
        <f t="shared" si="34"/>
        <v>0</v>
      </c>
      <c r="AM379" s="15"/>
      <c r="AN379" s="15"/>
      <c r="AO379" s="15"/>
      <c r="AP379" s="15"/>
      <c r="AQ379" s="15" t="s">
        <v>63</v>
      </c>
      <c r="AR379" s="15" t="s">
        <v>63</v>
      </c>
      <c r="AS379" s="15"/>
      <c r="AT379" s="15"/>
      <c r="AU379" s="15" t="s">
        <v>1479</v>
      </c>
      <c r="AV379" s="15" t="s">
        <v>1479</v>
      </c>
      <c r="AW379" s="19"/>
      <c r="AX379" s="19"/>
    </row>
    <row r="380" spans="1:50" ht="45" customHeight="1" x14ac:dyDescent="0.2">
      <c r="A380" s="15">
        <v>379</v>
      </c>
      <c r="B380" s="15" t="s">
        <v>1461</v>
      </c>
      <c r="C380" s="15" t="s">
        <v>1468</v>
      </c>
      <c r="D380" s="15" t="s">
        <v>52</v>
      </c>
      <c r="E380" s="15" t="s">
        <v>1146</v>
      </c>
      <c r="F380" s="15" t="s">
        <v>1146</v>
      </c>
      <c r="G380" s="15" t="s">
        <v>522</v>
      </c>
      <c r="H380" s="15" t="s">
        <v>484</v>
      </c>
      <c r="I380" s="15" t="s">
        <v>1480</v>
      </c>
      <c r="J380" s="16">
        <v>43952</v>
      </c>
      <c r="K380" s="16">
        <v>44196</v>
      </c>
      <c r="L380" s="15" t="s">
        <v>156</v>
      </c>
      <c r="M380" s="15" t="s">
        <v>1274</v>
      </c>
      <c r="N380" s="15" t="s">
        <v>119</v>
      </c>
      <c r="O380" s="15" t="s">
        <v>1468</v>
      </c>
      <c r="P380" s="15" t="s">
        <v>61</v>
      </c>
      <c r="Q380" s="18">
        <f t="shared" si="39"/>
        <v>1</v>
      </c>
      <c r="R380" s="18">
        <v>0</v>
      </c>
      <c r="S380" s="18">
        <v>0.25</v>
      </c>
      <c r="T380" s="18">
        <v>0.35</v>
      </c>
      <c r="U380" s="18">
        <v>0.4</v>
      </c>
      <c r="V380" s="18">
        <v>0</v>
      </c>
      <c r="W380" s="18" t="s">
        <v>1212</v>
      </c>
      <c r="X380" s="18">
        <v>0.53849999999999998</v>
      </c>
      <c r="Y380" s="18" t="s">
        <v>1481</v>
      </c>
      <c r="Z380" s="17">
        <v>0</v>
      </c>
      <c r="AA380" s="18"/>
      <c r="AB380" s="18">
        <v>0</v>
      </c>
      <c r="AC380" s="17"/>
      <c r="AD380" s="16"/>
      <c r="AE380" s="16"/>
      <c r="AF380" s="16"/>
      <c r="AG380" s="16"/>
      <c r="AH380" s="18">
        <f t="shared" si="35"/>
        <v>0.53849999999999998</v>
      </c>
      <c r="AI380" s="18" t="str">
        <f t="shared" si="36"/>
        <v/>
      </c>
      <c r="AJ380" s="18">
        <f t="shared" si="37"/>
        <v>1</v>
      </c>
      <c r="AK380" s="18">
        <f t="shared" si="33"/>
        <v>0</v>
      </c>
      <c r="AL380" s="18">
        <f t="shared" si="34"/>
        <v>0</v>
      </c>
      <c r="AM380" s="15"/>
      <c r="AN380" s="15"/>
      <c r="AO380" s="15"/>
      <c r="AP380" s="15"/>
      <c r="AQ380" s="15"/>
      <c r="AR380" s="15" t="s">
        <v>63</v>
      </c>
      <c r="AS380" s="15"/>
      <c r="AT380" s="15"/>
      <c r="AU380" s="15" t="s">
        <v>396</v>
      </c>
      <c r="AV380" s="15" t="s">
        <v>1482</v>
      </c>
      <c r="AW380" s="19"/>
      <c r="AX380" s="19"/>
    </row>
    <row r="381" spans="1:50" ht="45" customHeight="1" x14ac:dyDescent="0.2">
      <c r="A381" s="15">
        <v>380</v>
      </c>
      <c r="B381" s="15" t="s">
        <v>1461</v>
      </c>
      <c r="C381" s="15" t="s">
        <v>1468</v>
      </c>
      <c r="D381" s="15" t="s">
        <v>52</v>
      </c>
      <c r="E381" s="15" t="s">
        <v>1146</v>
      </c>
      <c r="F381" s="15" t="s">
        <v>1146</v>
      </c>
      <c r="G381" s="15" t="s">
        <v>522</v>
      </c>
      <c r="H381" s="15" t="s">
        <v>484</v>
      </c>
      <c r="I381" s="15" t="s">
        <v>1483</v>
      </c>
      <c r="J381" s="16">
        <v>43983</v>
      </c>
      <c r="K381" s="16">
        <v>44196</v>
      </c>
      <c r="L381" s="15" t="s">
        <v>156</v>
      </c>
      <c r="M381" s="15" t="s">
        <v>1274</v>
      </c>
      <c r="N381" s="15" t="s">
        <v>119</v>
      </c>
      <c r="O381" s="15" t="s">
        <v>1468</v>
      </c>
      <c r="P381" s="15" t="s">
        <v>61</v>
      </c>
      <c r="Q381" s="18">
        <f t="shared" si="39"/>
        <v>1</v>
      </c>
      <c r="R381" s="18">
        <v>0</v>
      </c>
      <c r="S381" s="18">
        <v>0.1</v>
      </c>
      <c r="T381" s="18">
        <v>0.5</v>
      </c>
      <c r="U381" s="18">
        <v>0.4</v>
      </c>
      <c r="V381" s="18">
        <v>0</v>
      </c>
      <c r="W381" s="18" t="s">
        <v>1169</v>
      </c>
      <c r="X381" s="18">
        <v>0.05</v>
      </c>
      <c r="Y381" s="18" t="s">
        <v>1484</v>
      </c>
      <c r="Z381" s="17">
        <v>0</v>
      </c>
      <c r="AA381" s="18"/>
      <c r="AB381" s="18">
        <v>0</v>
      </c>
      <c r="AC381" s="17"/>
      <c r="AD381" s="16"/>
      <c r="AE381" s="16"/>
      <c r="AF381" s="16"/>
      <c r="AG381" s="16"/>
      <c r="AH381" s="18">
        <f t="shared" si="35"/>
        <v>0.05</v>
      </c>
      <c r="AI381" s="18" t="str">
        <f t="shared" si="36"/>
        <v/>
      </c>
      <c r="AJ381" s="18">
        <f t="shared" si="37"/>
        <v>0.5</v>
      </c>
      <c r="AK381" s="18">
        <f t="shared" si="33"/>
        <v>0</v>
      </c>
      <c r="AL381" s="18">
        <f t="shared" si="34"/>
        <v>0</v>
      </c>
      <c r="AM381" s="15"/>
      <c r="AN381" s="15"/>
      <c r="AO381" s="15"/>
      <c r="AP381" s="15"/>
      <c r="AQ381" s="15"/>
      <c r="AR381" s="15" t="s">
        <v>63</v>
      </c>
      <c r="AS381" s="15"/>
      <c r="AT381" s="15"/>
      <c r="AU381" s="15" t="s">
        <v>396</v>
      </c>
      <c r="AV381" s="15" t="s">
        <v>1485</v>
      </c>
      <c r="AW381" s="19"/>
      <c r="AX381" s="19"/>
    </row>
    <row r="382" spans="1:50" ht="45" customHeight="1" x14ac:dyDescent="0.2">
      <c r="A382" s="15">
        <v>381</v>
      </c>
      <c r="B382" s="15" t="s">
        <v>1461</v>
      </c>
      <c r="C382" s="15" t="s">
        <v>1468</v>
      </c>
      <c r="D382" s="15" t="s">
        <v>52</v>
      </c>
      <c r="E382" s="15" t="s">
        <v>1146</v>
      </c>
      <c r="F382" s="15" t="s">
        <v>1146</v>
      </c>
      <c r="G382" s="15" t="s">
        <v>522</v>
      </c>
      <c r="H382" s="15" t="s">
        <v>484</v>
      </c>
      <c r="I382" s="15" t="s">
        <v>1486</v>
      </c>
      <c r="J382" s="16">
        <v>43983</v>
      </c>
      <c r="K382" s="16">
        <v>44196</v>
      </c>
      <c r="L382" s="15" t="s">
        <v>156</v>
      </c>
      <c r="M382" s="15" t="s">
        <v>1274</v>
      </c>
      <c r="N382" s="15" t="s">
        <v>119</v>
      </c>
      <c r="O382" s="15" t="s">
        <v>1468</v>
      </c>
      <c r="P382" s="15" t="s">
        <v>61</v>
      </c>
      <c r="Q382" s="18">
        <f t="shared" si="39"/>
        <v>1</v>
      </c>
      <c r="R382" s="18">
        <v>0</v>
      </c>
      <c r="S382" s="18">
        <v>0.1</v>
      </c>
      <c r="T382" s="18">
        <v>0.5</v>
      </c>
      <c r="U382" s="18">
        <v>0.4</v>
      </c>
      <c r="V382" s="18">
        <v>0</v>
      </c>
      <c r="W382" s="18" t="s">
        <v>1169</v>
      </c>
      <c r="X382" s="18">
        <v>0.05</v>
      </c>
      <c r="Y382" s="18" t="s">
        <v>1487</v>
      </c>
      <c r="Z382" s="17">
        <v>0</v>
      </c>
      <c r="AA382" s="18"/>
      <c r="AB382" s="18">
        <v>0</v>
      </c>
      <c r="AC382" s="17"/>
      <c r="AD382" s="16"/>
      <c r="AE382" s="16"/>
      <c r="AF382" s="16"/>
      <c r="AG382" s="16"/>
      <c r="AH382" s="18">
        <f t="shared" si="35"/>
        <v>0.05</v>
      </c>
      <c r="AI382" s="18" t="str">
        <f t="shared" si="36"/>
        <v/>
      </c>
      <c r="AJ382" s="18">
        <f t="shared" si="37"/>
        <v>0.5</v>
      </c>
      <c r="AK382" s="18">
        <f t="shared" si="33"/>
        <v>0</v>
      </c>
      <c r="AL382" s="18">
        <f t="shared" si="34"/>
        <v>0</v>
      </c>
      <c r="AM382" s="15"/>
      <c r="AN382" s="15"/>
      <c r="AO382" s="15"/>
      <c r="AP382" s="15"/>
      <c r="AQ382" s="15"/>
      <c r="AR382" s="15" t="s">
        <v>63</v>
      </c>
      <c r="AS382" s="15"/>
      <c r="AT382" s="15"/>
      <c r="AU382" s="15" t="s">
        <v>396</v>
      </c>
      <c r="AV382" s="15" t="s">
        <v>1488</v>
      </c>
      <c r="AW382" s="19"/>
      <c r="AX382" s="19"/>
    </row>
    <row r="383" spans="1:50" ht="45" customHeight="1" x14ac:dyDescent="0.2">
      <c r="A383" s="15">
        <v>382</v>
      </c>
      <c r="B383" s="15" t="s">
        <v>1461</v>
      </c>
      <c r="C383" s="15" t="s">
        <v>1468</v>
      </c>
      <c r="D383" s="15" t="s">
        <v>52</v>
      </c>
      <c r="E383" s="15" t="s">
        <v>1146</v>
      </c>
      <c r="F383" s="15" t="s">
        <v>1146</v>
      </c>
      <c r="G383" s="15" t="s">
        <v>522</v>
      </c>
      <c r="H383" s="15" t="s">
        <v>484</v>
      </c>
      <c r="I383" s="15" t="s">
        <v>1489</v>
      </c>
      <c r="J383" s="16">
        <v>43891</v>
      </c>
      <c r="K383" s="16">
        <v>44196</v>
      </c>
      <c r="L383" s="15" t="s">
        <v>156</v>
      </c>
      <c r="M383" s="15" t="s">
        <v>1274</v>
      </c>
      <c r="N383" s="15" t="s">
        <v>119</v>
      </c>
      <c r="O383" s="15" t="s">
        <v>1468</v>
      </c>
      <c r="P383" s="15" t="s">
        <v>61</v>
      </c>
      <c r="Q383" s="18">
        <f t="shared" si="39"/>
        <v>1</v>
      </c>
      <c r="R383" s="18">
        <v>0.1</v>
      </c>
      <c r="S383" s="18">
        <v>0.4</v>
      </c>
      <c r="T383" s="18">
        <v>0.15</v>
      </c>
      <c r="U383" s="18">
        <v>0.35</v>
      </c>
      <c r="V383" s="18">
        <v>0.1</v>
      </c>
      <c r="W383" s="18" t="s">
        <v>1490</v>
      </c>
      <c r="X383" s="18">
        <v>0.4</v>
      </c>
      <c r="Y383" s="18" t="s">
        <v>1491</v>
      </c>
      <c r="Z383" s="17">
        <v>0</v>
      </c>
      <c r="AA383" s="18"/>
      <c r="AB383" s="18">
        <v>0</v>
      </c>
      <c r="AC383" s="17"/>
      <c r="AD383" s="16"/>
      <c r="AE383" s="16"/>
      <c r="AF383" s="16"/>
      <c r="AG383" s="16"/>
      <c r="AH383" s="18">
        <f t="shared" si="35"/>
        <v>0.5</v>
      </c>
      <c r="AI383" s="18">
        <f t="shared" si="36"/>
        <v>1</v>
      </c>
      <c r="AJ383" s="18">
        <f t="shared" si="37"/>
        <v>1</v>
      </c>
      <c r="AK383" s="18">
        <f t="shared" si="33"/>
        <v>0</v>
      </c>
      <c r="AL383" s="18">
        <f t="shared" si="34"/>
        <v>0</v>
      </c>
      <c r="AM383" s="15"/>
      <c r="AN383" s="15"/>
      <c r="AO383" s="15"/>
      <c r="AP383" s="15"/>
      <c r="AQ383" s="15" t="s">
        <v>178</v>
      </c>
      <c r="AR383" s="15" t="s">
        <v>63</v>
      </c>
      <c r="AS383" s="15"/>
      <c r="AT383" s="15"/>
      <c r="AU383" s="15" t="s">
        <v>1263</v>
      </c>
      <c r="AV383" s="15" t="s">
        <v>1492</v>
      </c>
      <c r="AW383" s="19"/>
      <c r="AX383" s="19"/>
    </row>
    <row r="384" spans="1:50" ht="45" customHeight="1" x14ac:dyDescent="0.2">
      <c r="A384" s="15">
        <v>383</v>
      </c>
      <c r="B384" s="15" t="s">
        <v>1461</v>
      </c>
      <c r="C384" s="15" t="s">
        <v>1468</v>
      </c>
      <c r="D384" s="15" t="s">
        <v>52</v>
      </c>
      <c r="E384" s="15" t="s">
        <v>1146</v>
      </c>
      <c r="F384" s="15" t="s">
        <v>1146</v>
      </c>
      <c r="G384" s="15" t="s">
        <v>522</v>
      </c>
      <c r="H384" s="15" t="s">
        <v>484</v>
      </c>
      <c r="I384" s="15" t="s">
        <v>1493</v>
      </c>
      <c r="J384" s="16">
        <v>43983</v>
      </c>
      <c r="K384" s="16">
        <v>44196</v>
      </c>
      <c r="L384" s="15" t="s">
        <v>156</v>
      </c>
      <c r="M384" s="15" t="s">
        <v>1274</v>
      </c>
      <c r="N384" s="15" t="s">
        <v>119</v>
      </c>
      <c r="O384" s="15" t="s">
        <v>1468</v>
      </c>
      <c r="P384" s="15" t="s">
        <v>61</v>
      </c>
      <c r="Q384" s="18">
        <f t="shared" si="39"/>
        <v>1</v>
      </c>
      <c r="R384" s="18">
        <v>0</v>
      </c>
      <c r="S384" s="18">
        <v>0.1</v>
      </c>
      <c r="T384" s="18">
        <v>0.5</v>
      </c>
      <c r="U384" s="18">
        <v>0.4</v>
      </c>
      <c r="V384" s="18">
        <v>0</v>
      </c>
      <c r="W384" s="18" t="s">
        <v>1169</v>
      </c>
      <c r="X384" s="18">
        <v>0.1</v>
      </c>
      <c r="Y384" s="18" t="s">
        <v>1494</v>
      </c>
      <c r="Z384" s="17">
        <v>0</v>
      </c>
      <c r="AA384" s="18"/>
      <c r="AB384" s="18">
        <v>0</v>
      </c>
      <c r="AC384" s="17"/>
      <c r="AD384" s="16"/>
      <c r="AE384" s="16"/>
      <c r="AF384" s="16"/>
      <c r="AG384" s="16"/>
      <c r="AH384" s="18">
        <f t="shared" si="35"/>
        <v>0.1</v>
      </c>
      <c r="AI384" s="18" t="str">
        <f t="shared" si="36"/>
        <v/>
      </c>
      <c r="AJ384" s="18">
        <f t="shared" si="37"/>
        <v>1</v>
      </c>
      <c r="AK384" s="18">
        <f t="shared" si="33"/>
        <v>0</v>
      </c>
      <c r="AL384" s="18">
        <f t="shared" si="34"/>
        <v>0</v>
      </c>
      <c r="AM384" s="15"/>
      <c r="AN384" s="15"/>
      <c r="AO384" s="15"/>
      <c r="AP384" s="15"/>
      <c r="AQ384" s="15"/>
      <c r="AR384" s="15" t="s">
        <v>63</v>
      </c>
      <c r="AS384" s="15"/>
      <c r="AT384" s="15"/>
      <c r="AU384" s="15" t="s">
        <v>396</v>
      </c>
      <c r="AV384" s="15" t="s">
        <v>1495</v>
      </c>
      <c r="AW384" s="19"/>
      <c r="AX384" s="19"/>
    </row>
    <row r="385" spans="1:50" ht="45" customHeight="1" x14ac:dyDescent="0.2">
      <c r="A385" s="15">
        <v>384</v>
      </c>
      <c r="B385" s="15" t="s">
        <v>1461</v>
      </c>
      <c r="C385" s="15" t="s">
        <v>1496</v>
      </c>
      <c r="D385" s="15" t="s">
        <v>52</v>
      </c>
      <c r="E385" s="15" t="s">
        <v>1146</v>
      </c>
      <c r="F385" s="15" t="s">
        <v>1146</v>
      </c>
      <c r="G385" s="15" t="s">
        <v>522</v>
      </c>
      <c r="H385" s="15" t="s">
        <v>484</v>
      </c>
      <c r="I385" s="15" t="s">
        <v>1497</v>
      </c>
      <c r="J385" s="16">
        <v>44013</v>
      </c>
      <c r="K385" s="16">
        <v>44196</v>
      </c>
      <c r="L385" s="15" t="s">
        <v>156</v>
      </c>
      <c r="M385" s="15" t="s">
        <v>1274</v>
      </c>
      <c r="N385" s="15" t="s">
        <v>119</v>
      </c>
      <c r="O385" s="15" t="s">
        <v>1496</v>
      </c>
      <c r="P385" s="15" t="s">
        <v>61</v>
      </c>
      <c r="Q385" s="18">
        <f t="shared" si="39"/>
        <v>1</v>
      </c>
      <c r="R385" s="18">
        <v>0</v>
      </c>
      <c r="S385" s="18">
        <v>0</v>
      </c>
      <c r="T385" s="18">
        <v>0.4</v>
      </c>
      <c r="U385" s="18">
        <v>0.6</v>
      </c>
      <c r="V385" s="18">
        <v>0</v>
      </c>
      <c r="W385" s="18" t="s">
        <v>1157</v>
      </c>
      <c r="X385" s="18">
        <v>0</v>
      </c>
      <c r="Y385" s="18" t="s">
        <v>1157</v>
      </c>
      <c r="Z385" s="17">
        <v>0</v>
      </c>
      <c r="AA385" s="18"/>
      <c r="AB385" s="18">
        <v>0</v>
      </c>
      <c r="AC385" s="17"/>
      <c r="AD385" s="16"/>
      <c r="AE385" s="16"/>
      <c r="AF385" s="16"/>
      <c r="AG385" s="16"/>
      <c r="AH385" s="18">
        <f t="shared" si="35"/>
        <v>0</v>
      </c>
      <c r="AI385" s="18" t="str">
        <f t="shared" si="36"/>
        <v/>
      </c>
      <c r="AJ385" s="18" t="str">
        <f t="shared" si="37"/>
        <v/>
      </c>
      <c r="AK385" s="18">
        <f t="shared" si="33"/>
        <v>0</v>
      </c>
      <c r="AL385" s="18">
        <f t="shared" si="34"/>
        <v>0</v>
      </c>
      <c r="AM385" s="15"/>
      <c r="AN385" s="15"/>
      <c r="AO385" s="15"/>
      <c r="AP385" s="15"/>
      <c r="AQ385" s="15"/>
      <c r="AR385" s="15"/>
      <c r="AS385" s="15"/>
      <c r="AT385" s="15"/>
      <c r="AU385" s="15" t="s">
        <v>396</v>
      </c>
      <c r="AV385" s="15" t="s">
        <v>396</v>
      </c>
      <c r="AW385" s="19"/>
      <c r="AX385" s="19"/>
    </row>
    <row r="386" spans="1:50" ht="45" customHeight="1" x14ac:dyDescent="0.2">
      <c r="A386" s="15">
        <v>385</v>
      </c>
      <c r="B386" s="15" t="s">
        <v>1461</v>
      </c>
      <c r="C386" s="15" t="s">
        <v>1496</v>
      </c>
      <c r="D386" s="15" t="s">
        <v>52</v>
      </c>
      <c r="E386" s="15" t="s">
        <v>1146</v>
      </c>
      <c r="F386" s="15" t="s">
        <v>1146</v>
      </c>
      <c r="G386" s="15" t="s">
        <v>522</v>
      </c>
      <c r="H386" s="15" t="s">
        <v>484</v>
      </c>
      <c r="I386" s="15" t="s">
        <v>1498</v>
      </c>
      <c r="J386" s="16">
        <v>44013</v>
      </c>
      <c r="K386" s="16">
        <v>44196</v>
      </c>
      <c r="L386" s="15" t="s">
        <v>156</v>
      </c>
      <c r="M386" s="15" t="s">
        <v>1274</v>
      </c>
      <c r="N386" s="15" t="s">
        <v>119</v>
      </c>
      <c r="O386" s="15" t="s">
        <v>1496</v>
      </c>
      <c r="P386" s="15" t="s">
        <v>61</v>
      </c>
      <c r="Q386" s="18">
        <f t="shared" si="39"/>
        <v>1</v>
      </c>
      <c r="R386" s="18">
        <v>0</v>
      </c>
      <c r="S386" s="18">
        <v>0</v>
      </c>
      <c r="T386" s="18">
        <v>0.4</v>
      </c>
      <c r="U386" s="18">
        <v>0.6</v>
      </c>
      <c r="V386" s="18">
        <v>0</v>
      </c>
      <c r="W386" s="18" t="s">
        <v>1157</v>
      </c>
      <c r="X386" s="18">
        <v>0</v>
      </c>
      <c r="Y386" s="18" t="s">
        <v>1157</v>
      </c>
      <c r="Z386" s="17">
        <v>0</v>
      </c>
      <c r="AA386" s="18"/>
      <c r="AB386" s="18">
        <v>0</v>
      </c>
      <c r="AC386" s="17"/>
      <c r="AD386" s="16"/>
      <c r="AE386" s="16"/>
      <c r="AF386" s="16"/>
      <c r="AG386" s="16"/>
      <c r="AH386" s="18">
        <f t="shared" si="35"/>
        <v>0</v>
      </c>
      <c r="AI386" s="18" t="str">
        <f t="shared" si="36"/>
        <v/>
      </c>
      <c r="AJ386" s="18" t="str">
        <f t="shared" si="37"/>
        <v/>
      </c>
      <c r="AK386" s="18">
        <f t="shared" ref="AK386:AK397" si="40">IFERROR(IF(T386=0,"",IF((Z386/T386)&gt;1,1,(Z386/T386))),"")</f>
        <v>0</v>
      </c>
      <c r="AL386" s="18">
        <f t="shared" ref="AL386:AL397" si="41">IFERROR(IF(U386=0,"",IF((AB386/U386)&gt;1,1,(AB386/U386))),"")</f>
        <v>0</v>
      </c>
      <c r="AM386" s="15"/>
      <c r="AN386" s="15"/>
      <c r="AO386" s="15"/>
      <c r="AP386" s="15"/>
      <c r="AQ386" s="15"/>
      <c r="AR386" s="15"/>
      <c r="AS386" s="15"/>
      <c r="AT386" s="15"/>
      <c r="AU386" s="15" t="s">
        <v>396</v>
      </c>
      <c r="AV386" s="15" t="s">
        <v>396</v>
      </c>
      <c r="AW386" s="19"/>
      <c r="AX386" s="19"/>
    </row>
    <row r="387" spans="1:50" ht="45" customHeight="1" x14ac:dyDescent="0.2">
      <c r="A387" s="15">
        <v>386</v>
      </c>
      <c r="B387" s="15" t="s">
        <v>1461</v>
      </c>
      <c r="C387" s="15" t="s">
        <v>1214</v>
      </c>
      <c r="D387" s="15" t="s">
        <v>52</v>
      </c>
      <c r="E387" s="15" t="s">
        <v>1146</v>
      </c>
      <c r="F387" s="15" t="s">
        <v>1146</v>
      </c>
      <c r="G387" s="15" t="s">
        <v>522</v>
      </c>
      <c r="H387" s="15" t="s">
        <v>484</v>
      </c>
      <c r="I387" s="15" t="s">
        <v>264</v>
      </c>
      <c r="J387" s="16">
        <v>43983</v>
      </c>
      <c r="K387" s="16">
        <v>44135</v>
      </c>
      <c r="L387" s="15" t="s">
        <v>156</v>
      </c>
      <c r="M387" s="15" t="s">
        <v>1274</v>
      </c>
      <c r="N387" s="15" t="s">
        <v>119</v>
      </c>
      <c r="O387" s="15" t="s">
        <v>1214</v>
      </c>
      <c r="P387" s="15" t="s">
        <v>61</v>
      </c>
      <c r="Q387" s="18">
        <f t="shared" si="39"/>
        <v>1</v>
      </c>
      <c r="R387" s="18">
        <v>0</v>
      </c>
      <c r="S387" s="18">
        <v>0.05</v>
      </c>
      <c r="T387" s="18">
        <v>0.55000000000000004</v>
      </c>
      <c r="U387" s="18">
        <v>0.4</v>
      </c>
      <c r="V387" s="18">
        <v>0</v>
      </c>
      <c r="W387" s="18" t="s">
        <v>1169</v>
      </c>
      <c r="X387" s="18">
        <v>0.05</v>
      </c>
      <c r="Y387" s="18" t="s">
        <v>1499</v>
      </c>
      <c r="Z387" s="17">
        <v>0</v>
      </c>
      <c r="AA387" s="18"/>
      <c r="AB387" s="18">
        <v>0</v>
      </c>
      <c r="AC387" s="17"/>
      <c r="AD387" s="16"/>
      <c r="AE387" s="16"/>
      <c r="AF387" s="16"/>
      <c r="AG387" s="16"/>
      <c r="AH387" s="18">
        <f t="shared" ref="AH387:AH397" si="42">IFERROR(IF((V387+X387+Z387+AB387)/Q387&gt;1,1,(V387+X387+Z387+AB387)/Q387),0)</f>
        <v>0.05</v>
      </c>
      <c r="AI387" s="18" t="str">
        <f t="shared" ref="AI387:AI397" si="43">IFERROR(IF(R387=0,"",IF((V387/R387)&gt;1,1,(V387/R387))),"")</f>
        <v/>
      </c>
      <c r="AJ387" s="18">
        <f t="shared" ref="AJ387:AJ397" si="44">IFERROR(IF(S387=0,"",IF((X387/S387)&gt;1,1,(X387/S387))),"")</f>
        <v>1</v>
      </c>
      <c r="AK387" s="18">
        <f t="shared" si="40"/>
        <v>0</v>
      </c>
      <c r="AL387" s="18">
        <f t="shared" si="41"/>
        <v>0</v>
      </c>
      <c r="AM387" s="15"/>
      <c r="AN387" s="15"/>
      <c r="AO387" s="15"/>
      <c r="AP387" s="15"/>
      <c r="AQ387" s="15"/>
      <c r="AR387" s="15"/>
      <c r="AS387" s="15"/>
      <c r="AT387" s="15"/>
      <c r="AU387" s="15"/>
      <c r="AV387" s="15"/>
      <c r="AW387" s="19"/>
      <c r="AX387" s="19"/>
    </row>
    <row r="388" spans="1:50" ht="45" customHeight="1" x14ac:dyDescent="0.2">
      <c r="A388" s="15">
        <v>387</v>
      </c>
      <c r="B388" s="15" t="s">
        <v>1461</v>
      </c>
      <c r="C388" s="15" t="s">
        <v>1214</v>
      </c>
      <c r="D388" s="15" t="s">
        <v>52</v>
      </c>
      <c r="E388" s="15" t="s">
        <v>1146</v>
      </c>
      <c r="F388" s="15" t="s">
        <v>1146</v>
      </c>
      <c r="G388" s="15" t="s">
        <v>522</v>
      </c>
      <c r="H388" s="15" t="s">
        <v>484</v>
      </c>
      <c r="I388" s="15" t="s">
        <v>268</v>
      </c>
      <c r="J388" s="16">
        <v>44044</v>
      </c>
      <c r="K388" s="16">
        <v>44196</v>
      </c>
      <c r="L388" s="15" t="s">
        <v>156</v>
      </c>
      <c r="M388" s="15" t="s">
        <v>1274</v>
      </c>
      <c r="N388" s="15" t="s">
        <v>119</v>
      </c>
      <c r="O388" s="15" t="s">
        <v>1214</v>
      </c>
      <c r="P388" s="15" t="s">
        <v>61</v>
      </c>
      <c r="Q388" s="18">
        <f t="shared" si="39"/>
        <v>1</v>
      </c>
      <c r="R388" s="18">
        <v>0</v>
      </c>
      <c r="S388" s="18">
        <v>0</v>
      </c>
      <c r="T388" s="18">
        <v>0.5</v>
      </c>
      <c r="U388" s="18">
        <v>0.5</v>
      </c>
      <c r="V388" s="18">
        <v>0</v>
      </c>
      <c r="W388" s="18" t="s">
        <v>1217</v>
      </c>
      <c r="X388" s="18">
        <v>0</v>
      </c>
      <c r="Y388" s="18" t="s">
        <v>1217</v>
      </c>
      <c r="Z388" s="17">
        <v>0</v>
      </c>
      <c r="AA388" s="18"/>
      <c r="AB388" s="18">
        <v>0</v>
      </c>
      <c r="AC388" s="17"/>
      <c r="AD388" s="16"/>
      <c r="AE388" s="16"/>
      <c r="AF388" s="16"/>
      <c r="AG388" s="16"/>
      <c r="AH388" s="18">
        <f t="shared" si="42"/>
        <v>0</v>
      </c>
      <c r="AI388" s="18" t="str">
        <f t="shared" si="43"/>
        <v/>
      </c>
      <c r="AJ388" s="18" t="str">
        <f t="shared" si="44"/>
        <v/>
      </c>
      <c r="AK388" s="18">
        <f t="shared" si="40"/>
        <v>0</v>
      </c>
      <c r="AL388" s="18">
        <f t="shared" si="41"/>
        <v>0</v>
      </c>
      <c r="AM388" s="15"/>
      <c r="AN388" s="15"/>
      <c r="AO388" s="15"/>
      <c r="AP388" s="15"/>
      <c r="AQ388" s="15"/>
      <c r="AR388" s="15"/>
      <c r="AS388" s="15"/>
      <c r="AT388" s="15"/>
      <c r="AU388" s="15"/>
      <c r="AV388" s="15"/>
      <c r="AW388" s="19"/>
      <c r="AX388" s="19"/>
    </row>
    <row r="389" spans="1:50" ht="45" customHeight="1" x14ac:dyDescent="0.2">
      <c r="A389" s="15">
        <v>388</v>
      </c>
      <c r="B389" s="15" t="s">
        <v>1461</v>
      </c>
      <c r="C389" s="15" t="s">
        <v>1214</v>
      </c>
      <c r="D389" s="15" t="s">
        <v>52</v>
      </c>
      <c r="E389" s="15" t="s">
        <v>1146</v>
      </c>
      <c r="F389" s="15" t="s">
        <v>1146</v>
      </c>
      <c r="G389" s="15" t="s">
        <v>522</v>
      </c>
      <c r="H389" s="15" t="s">
        <v>484</v>
      </c>
      <c r="I389" s="15" t="s">
        <v>819</v>
      </c>
      <c r="J389" s="16">
        <v>44013</v>
      </c>
      <c r="K389" s="16">
        <v>44043</v>
      </c>
      <c r="L389" s="15" t="s">
        <v>156</v>
      </c>
      <c r="M389" s="15" t="s">
        <v>1274</v>
      </c>
      <c r="N389" s="15" t="s">
        <v>119</v>
      </c>
      <c r="O389" s="15" t="s">
        <v>1214</v>
      </c>
      <c r="P389" s="15" t="s">
        <v>61</v>
      </c>
      <c r="Q389" s="18">
        <f t="shared" si="39"/>
        <v>1</v>
      </c>
      <c r="R389" s="18">
        <v>0</v>
      </c>
      <c r="S389" s="18">
        <v>0</v>
      </c>
      <c r="T389" s="18">
        <v>1</v>
      </c>
      <c r="U389" s="18">
        <v>0</v>
      </c>
      <c r="V389" s="18">
        <v>0</v>
      </c>
      <c r="W389" s="18" t="s">
        <v>1157</v>
      </c>
      <c r="X389" s="18">
        <v>0</v>
      </c>
      <c r="Y389" s="18" t="s">
        <v>1157</v>
      </c>
      <c r="Z389" s="17">
        <v>0</v>
      </c>
      <c r="AA389" s="18"/>
      <c r="AB389" s="18">
        <v>0</v>
      </c>
      <c r="AC389" s="17"/>
      <c r="AD389" s="16"/>
      <c r="AE389" s="16"/>
      <c r="AF389" s="16"/>
      <c r="AG389" s="16"/>
      <c r="AH389" s="18">
        <f t="shared" si="42"/>
        <v>0</v>
      </c>
      <c r="AI389" s="18" t="str">
        <f t="shared" si="43"/>
        <v/>
      </c>
      <c r="AJ389" s="18" t="str">
        <f t="shared" si="44"/>
        <v/>
      </c>
      <c r="AK389" s="18">
        <f t="shared" si="40"/>
        <v>0</v>
      </c>
      <c r="AL389" s="18" t="str">
        <f t="shared" si="41"/>
        <v/>
      </c>
      <c r="AM389" s="15"/>
      <c r="AN389" s="15"/>
      <c r="AO389" s="15"/>
      <c r="AP389" s="15"/>
      <c r="AQ389" s="15"/>
      <c r="AR389" s="15"/>
      <c r="AS389" s="15"/>
      <c r="AT389" s="15"/>
      <c r="AU389" s="15"/>
      <c r="AV389" s="15"/>
      <c r="AW389" s="19"/>
      <c r="AX389" s="19"/>
    </row>
    <row r="390" spans="1:50" ht="45" customHeight="1" x14ac:dyDescent="0.2">
      <c r="A390" s="15">
        <v>389</v>
      </c>
      <c r="B390" s="15" t="s">
        <v>1500</v>
      </c>
      <c r="C390" s="15" t="s">
        <v>1501</v>
      </c>
      <c r="D390" s="15" t="s">
        <v>52</v>
      </c>
      <c r="E390" s="15" t="s">
        <v>278</v>
      </c>
      <c r="F390" s="15" t="s">
        <v>54</v>
      </c>
      <c r="G390" s="15" t="s">
        <v>1502</v>
      </c>
      <c r="H390" s="15" t="s">
        <v>577</v>
      </c>
      <c r="I390" s="15" t="s">
        <v>1503</v>
      </c>
      <c r="J390" s="16">
        <v>43862</v>
      </c>
      <c r="K390" s="16">
        <v>44134</v>
      </c>
      <c r="L390" s="15" t="s">
        <v>1504</v>
      </c>
      <c r="M390" s="15" t="s">
        <v>1505</v>
      </c>
      <c r="N390" s="15" t="s">
        <v>119</v>
      </c>
      <c r="O390" s="15" t="s">
        <v>1506</v>
      </c>
      <c r="P390" s="15" t="s">
        <v>61</v>
      </c>
      <c r="Q390" s="18">
        <f t="shared" si="39"/>
        <v>1</v>
      </c>
      <c r="R390" s="18">
        <v>0.2</v>
      </c>
      <c r="S390" s="18">
        <v>0.3</v>
      </c>
      <c r="T390" s="18">
        <v>0.35</v>
      </c>
      <c r="U390" s="18">
        <v>0.15</v>
      </c>
      <c r="V390" s="18">
        <v>0.2</v>
      </c>
      <c r="W390" s="18" t="s">
        <v>1507</v>
      </c>
      <c r="X390" s="18">
        <v>0.3</v>
      </c>
      <c r="Y390" s="18" t="s">
        <v>1508</v>
      </c>
      <c r="Z390" s="17">
        <v>0</v>
      </c>
      <c r="AA390" s="18"/>
      <c r="AB390" s="18">
        <v>0</v>
      </c>
      <c r="AC390" s="18"/>
      <c r="AD390" s="18"/>
      <c r="AE390" s="18"/>
      <c r="AF390" s="16"/>
      <c r="AG390" s="18"/>
      <c r="AH390" s="18">
        <f t="shared" si="42"/>
        <v>0.5</v>
      </c>
      <c r="AI390" s="18">
        <f t="shared" si="43"/>
        <v>1</v>
      </c>
      <c r="AJ390" s="18">
        <f t="shared" si="44"/>
        <v>1</v>
      </c>
      <c r="AK390" s="18">
        <f t="shared" si="40"/>
        <v>0</v>
      </c>
      <c r="AL390" s="18">
        <f t="shared" si="41"/>
        <v>0</v>
      </c>
      <c r="AM390" s="15"/>
      <c r="AN390" s="15"/>
      <c r="AO390" s="15"/>
      <c r="AP390" s="15"/>
      <c r="AQ390" s="15" t="s">
        <v>63</v>
      </c>
      <c r="AR390" s="15" t="s">
        <v>63</v>
      </c>
      <c r="AS390" s="15"/>
      <c r="AT390" s="15"/>
      <c r="AU390" s="15" t="s">
        <v>1509</v>
      </c>
      <c r="AV390" s="15" t="s">
        <v>1510</v>
      </c>
      <c r="AW390" s="15"/>
      <c r="AX390" s="19"/>
    </row>
    <row r="391" spans="1:50" ht="45" customHeight="1" x14ac:dyDescent="0.2">
      <c r="A391" s="15">
        <v>390</v>
      </c>
      <c r="B391" s="15" t="s">
        <v>1500</v>
      </c>
      <c r="C391" s="15" t="s">
        <v>1501</v>
      </c>
      <c r="D391" s="15" t="s">
        <v>52</v>
      </c>
      <c r="E391" s="15" t="s">
        <v>278</v>
      </c>
      <c r="F391" s="15" t="s">
        <v>54</v>
      </c>
      <c r="G391" s="15" t="s">
        <v>1502</v>
      </c>
      <c r="H391" s="15" t="s">
        <v>577</v>
      </c>
      <c r="I391" s="15" t="s">
        <v>1511</v>
      </c>
      <c r="J391" s="16">
        <v>43862</v>
      </c>
      <c r="K391" s="16">
        <v>44165</v>
      </c>
      <c r="L391" s="15" t="s">
        <v>1512</v>
      </c>
      <c r="M391" s="15" t="s">
        <v>1505</v>
      </c>
      <c r="N391" s="15" t="s">
        <v>119</v>
      </c>
      <c r="O391" s="15" t="s">
        <v>1506</v>
      </c>
      <c r="P391" s="15" t="s">
        <v>61</v>
      </c>
      <c r="Q391" s="18">
        <f t="shared" si="39"/>
        <v>1</v>
      </c>
      <c r="R391" s="18">
        <v>0.2</v>
      </c>
      <c r="S391" s="18">
        <v>0</v>
      </c>
      <c r="T391" s="18">
        <v>0.4</v>
      </c>
      <c r="U391" s="18">
        <v>0.4</v>
      </c>
      <c r="V391" s="18">
        <v>0.2</v>
      </c>
      <c r="W391" s="18" t="s">
        <v>1513</v>
      </c>
      <c r="X391" s="18">
        <v>0</v>
      </c>
      <c r="Y391" s="18"/>
      <c r="Z391" s="17">
        <v>0</v>
      </c>
      <c r="AA391" s="18"/>
      <c r="AB391" s="18">
        <v>0</v>
      </c>
      <c r="AC391" s="18"/>
      <c r="AD391" s="18"/>
      <c r="AE391" s="18"/>
      <c r="AF391" s="16"/>
      <c r="AG391" s="18"/>
      <c r="AH391" s="18">
        <f t="shared" si="42"/>
        <v>0.2</v>
      </c>
      <c r="AI391" s="18">
        <f t="shared" si="43"/>
        <v>1</v>
      </c>
      <c r="AJ391" s="18" t="str">
        <f t="shared" si="44"/>
        <v/>
      </c>
      <c r="AK391" s="18">
        <f t="shared" si="40"/>
        <v>0</v>
      </c>
      <c r="AL391" s="18">
        <f t="shared" si="41"/>
        <v>0</v>
      </c>
      <c r="AM391" s="15"/>
      <c r="AN391" s="15"/>
      <c r="AO391" s="15"/>
      <c r="AP391" s="15"/>
      <c r="AQ391" s="15" t="s">
        <v>178</v>
      </c>
      <c r="AR391" s="15"/>
      <c r="AS391" s="15"/>
      <c r="AT391" s="15"/>
      <c r="AU391" s="15" t="s">
        <v>1514</v>
      </c>
      <c r="AV391" s="15" t="s">
        <v>64</v>
      </c>
      <c r="AW391" s="19"/>
      <c r="AX391" s="19"/>
    </row>
    <row r="392" spans="1:50" ht="45" customHeight="1" x14ac:dyDescent="0.2">
      <c r="A392" s="15">
        <v>391</v>
      </c>
      <c r="B392" s="15" t="s">
        <v>1500</v>
      </c>
      <c r="C392" s="15" t="s">
        <v>1501</v>
      </c>
      <c r="D392" s="15" t="s">
        <v>52</v>
      </c>
      <c r="E392" s="15" t="s">
        <v>278</v>
      </c>
      <c r="F392" s="15" t="s">
        <v>54</v>
      </c>
      <c r="G392" s="15" t="s">
        <v>1502</v>
      </c>
      <c r="H392" s="15" t="s">
        <v>577</v>
      </c>
      <c r="I392" s="15" t="s">
        <v>1515</v>
      </c>
      <c r="J392" s="16">
        <v>43862</v>
      </c>
      <c r="K392" s="16">
        <v>44134</v>
      </c>
      <c r="L392" s="15" t="s">
        <v>1516</v>
      </c>
      <c r="M392" s="15" t="s">
        <v>1505</v>
      </c>
      <c r="N392" s="15" t="s">
        <v>119</v>
      </c>
      <c r="O392" s="15" t="s">
        <v>1506</v>
      </c>
      <c r="P392" s="15" t="s">
        <v>61</v>
      </c>
      <c r="Q392" s="18">
        <f t="shared" si="39"/>
        <v>1</v>
      </c>
      <c r="R392" s="18">
        <v>0.2</v>
      </c>
      <c r="S392" s="18">
        <v>0.3</v>
      </c>
      <c r="T392" s="18">
        <v>0.3</v>
      </c>
      <c r="U392" s="18">
        <v>0.2</v>
      </c>
      <c r="V392" s="18">
        <v>0.2</v>
      </c>
      <c r="W392" s="17" t="s">
        <v>1517</v>
      </c>
      <c r="X392" s="18">
        <v>0.3</v>
      </c>
      <c r="Y392" s="18" t="s">
        <v>1518</v>
      </c>
      <c r="Z392" s="17">
        <v>0</v>
      </c>
      <c r="AA392" s="18"/>
      <c r="AB392" s="18">
        <v>0</v>
      </c>
      <c r="AC392" s="18"/>
      <c r="AD392" s="18"/>
      <c r="AE392" s="18"/>
      <c r="AF392" s="16"/>
      <c r="AG392" s="18"/>
      <c r="AH392" s="18">
        <f t="shared" si="42"/>
        <v>0.5</v>
      </c>
      <c r="AI392" s="18">
        <f t="shared" si="43"/>
        <v>1</v>
      </c>
      <c r="AJ392" s="18">
        <f t="shared" si="44"/>
        <v>1</v>
      </c>
      <c r="AK392" s="18">
        <f t="shared" si="40"/>
        <v>0</v>
      </c>
      <c r="AL392" s="18">
        <f t="shared" si="41"/>
        <v>0</v>
      </c>
      <c r="AM392" s="15"/>
      <c r="AN392" s="15"/>
      <c r="AO392" s="15"/>
      <c r="AP392" s="15"/>
      <c r="AQ392" s="15" t="s">
        <v>178</v>
      </c>
      <c r="AR392" s="15" t="s">
        <v>178</v>
      </c>
      <c r="AS392" s="15"/>
      <c r="AT392" s="15"/>
      <c r="AU392" s="15" t="s">
        <v>1519</v>
      </c>
      <c r="AV392" s="15" t="s">
        <v>1520</v>
      </c>
      <c r="AW392" s="19"/>
      <c r="AX392" s="19"/>
    </row>
    <row r="393" spans="1:50" ht="45" customHeight="1" x14ac:dyDescent="0.2">
      <c r="A393" s="15">
        <v>392</v>
      </c>
      <c r="B393" s="15" t="s">
        <v>1500</v>
      </c>
      <c r="C393" s="15" t="s">
        <v>1521</v>
      </c>
      <c r="D393" s="15" t="s">
        <v>52</v>
      </c>
      <c r="E393" s="15" t="s">
        <v>278</v>
      </c>
      <c r="F393" s="15" t="s">
        <v>54</v>
      </c>
      <c r="G393" s="15" t="s">
        <v>1502</v>
      </c>
      <c r="H393" s="15" t="s">
        <v>577</v>
      </c>
      <c r="I393" s="15" t="s">
        <v>1522</v>
      </c>
      <c r="J393" s="16">
        <v>43862</v>
      </c>
      <c r="K393" s="16">
        <v>44165</v>
      </c>
      <c r="L393" s="15" t="s">
        <v>1523</v>
      </c>
      <c r="M393" s="15" t="s">
        <v>1505</v>
      </c>
      <c r="N393" s="15" t="s">
        <v>119</v>
      </c>
      <c r="O393" s="15" t="s">
        <v>1524</v>
      </c>
      <c r="P393" s="15" t="s">
        <v>61</v>
      </c>
      <c r="Q393" s="18">
        <f t="shared" si="39"/>
        <v>1</v>
      </c>
      <c r="R393" s="18">
        <v>0.2</v>
      </c>
      <c r="S393" s="18">
        <v>0.1</v>
      </c>
      <c r="T393" s="18">
        <v>0.4</v>
      </c>
      <c r="U393" s="18">
        <v>0.3</v>
      </c>
      <c r="V393" s="18">
        <v>0.2</v>
      </c>
      <c r="W393" s="18" t="s">
        <v>1525</v>
      </c>
      <c r="X393" s="18">
        <v>0.2</v>
      </c>
      <c r="Y393" s="18" t="s">
        <v>1526</v>
      </c>
      <c r="Z393" s="17">
        <v>0</v>
      </c>
      <c r="AA393" s="18"/>
      <c r="AB393" s="18">
        <v>0</v>
      </c>
      <c r="AC393" s="18"/>
      <c r="AD393" s="18"/>
      <c r="AE393" s="18"/>
      <c r="AF393" s="16"/>
      <c r="AG393" s="18"/>
      <c r="AH393" s="18">
        <f t="shared" si="42"/>
        <v>0.4</v>
      </c>
      <c r="AI393" s="18">
        <f t="shared" si="43"/>
        <v>1</v>
      </c>
      <c r="AJ393" s="18">
        <f t="shared" si="44"/>
        <v>1</v>
      </c>
      <c r="AK393" s="18">
        <f t="shared" si="40"/>
        <v>0</v>
      </c>
      <c r="AL393" s="18">
        <f t="shared" si="41"/>
        <v>0</v>
      </c>
      <c r="AM393" s="15"/>
      <c r="AN393" s="15"/>
      <c r="AO393" s="15"/>
      <c r="AP393" s="15"/>
      <c r="AQ393" s="15" t="s">
        <v>178</v>
      </c>
      <c r="AR393" s="15" t="s">
        <v>63</v>
      </c>
      <c r="AS393" s="15"/>
      <c r="AT393" s="15"/>
      <c r="AU393" s="15" t="s">
        <v>1527</v>
      </c>
      <c r="AV393" s="15" t="s">
        <v>1528</v>
      </c>
      <c r="AW393" s="19"/>
      <c r="AX393" s="19"/>
    </row>
    <row r="394" spans="1:50" ht="45" customHeight="1" x14ac:dyDescent="0.2">
      <c r="A394" s="15">
        <v>393</v>
      </c>
      <c r="B394" s="15" t="s">
        <v>1500</v>
      </c>
      <c r="C394" s="15" t="s">
        <v>111</v>
      </c>
      <c r="D394" s="15" t="s">
        <v>596</v>
      </c>
      <c r="E394" s="15" t="s">
        <v>261</v>
      </c>
      <c r="F394" s="15" t="s">
        <v>262</v>
      </c>
      <c r="G394" s="15" t="s">
        <v>50</v>
      </c>
      <c r="H394" s="15" t="s">
        <v>263</v>
      </c>
      <c r="I394" s="15" t="s">
        <v>264</v>
      </c>
      <c r="J394" s="16">
        <v>44075</v>
      </c>
      <c r="K394" s="16">
        <v>44104</v>
      </c>
      <c r="L394" s="15" t="s">
        <v>1529</v>
      </c>
      <c r="M394" s="15" t="s">
        <v>1505</v>
      </c>
      <c r="N394" s="15" t="s">
        <v>119</v>
      </c>
      <c r="O394" s="15" t="s">
        <v>265</v>
      </c>
      <c r="P394" s="15" t="s">
        <v>2</v>
      </c>
      <c r="Q394" s="18">
        <f t="shared" si="39"/>
        <v>1</v>
      </c>
      <c r="R394" s="18">
        <v>0</v>
      </c>
      <c r="S394" s="18">
        <v>0</v>
      </c>
      <c r="T394" s="18">
        <v>1</v>
      </c>
      <c r="U394" s="18">
        <v>0</v>
      </c>
      <c r="V394" s="18">
        <v>0</v>
      </c>
      <c r="W394" s="17"/>
      <c r="X394" s="18">
        <v>0</v>
      </c>
      <c r="Y394" s="18"/>
      <c r="Z394" s="17">
        <v>0</v>
      </c>
      <c r="AA394" s="18"/>
      <c r="AB394" s="18">
        <v>0</v>
      </c>
      <c r="AC394" s="18"/>
      <c r="AD394" s="18"/>
      <c r="AE394" s="18"/>
      <c r="AF394" s="16"/>
      <c r="AG394" s="16"/>
      <c r="AH394" s="18">
        <f t="shared" si="42"/>
        <v>0</v>
      </c>
      <c r="AI394" s="18" t="str">
        <f t="shared" si="43"/>
        <v/>
      </c>
      <c r="AJ394" s="18" t="str">
        <f t="shared" si="44"/>
        <v/>
      </c>
      <c r="AK394" s="18">
        <f t="shared" si="40"/>
        <v>0</v>
      </c>
      <c r="AL394" s="18" t="str">
        <f t="shared" si="41"/>
        <v/>
      </c>
      <c r="AM394" s="15"/>
      <c r="AN394" s="15"/>
      <c r="AO394" s="15"/>
      <c r="AP394" s="15"/>
      <c r="AQ394" s="15" t="s">
        <v>64</v>
      </c>
      <c r="AR394" s="15" t="s">
        <v>64</v>
      </c>
      <c r="AS394" s="15"/>
      <c r="AT394" s="15"/>
      <c r="AU394" s="15" t="s">
        <v>64</v>
      </c>
      <c r="AV394" s="15" t="s">
        <v>64</v>
      </c>
      <c r="AW394" s="19"/>
      <c r="AX394" s="19"/>
    </row>
    <row r="395" spans="1:50" ht="45" customHeight="1" x14ac:dyDescent="0.2">
      <c r="A395" s="15">
        <v>394</v>
      </c>
      <c r="B395" s="15" t="s">
        <v>1500</v>
      </c>
      <c r="C395" s="15" t="s">
        <v>111</v>
      </c>
      <c r="D395" s="15" t="s">
        <v>596</v>
      </c>
      <c r="E395" s="15" t="s">
        <v>261</v>
      </c>
      <c r="F395" s="15" t="s">
        <v>262</v>
      </c>
      <c r="G395" s="15" t="s">
        <v>50</v>
      </c>
      <c r="H395" s="15" t="s">
        <v>263</v>
      </c>
      <c r="I395" s="15" t="s">
        <v>268</v>
      </c>
      <c r="J395" s="16">
        <v>43922</v>
      </c>
      <c r="K395" s="16">
        <v>44195</v>
      </c>
      <c r="L395" s="15" t="s">
        <v>1530</v>
      </c>
      <c r="M395" s="15" t="s">
        <v>1505</v>
      </c>
      <c r="N395" s="15" t="s">
        <v>119</v>
      </c>
      <c r="O395" s="15" t="s">
        <v>265</v>
      </c>
      <c r="P395" s="15" t="s">
        <v>2</v>
      </c>
      <c r="Q395" s="18">
        <f t="shared" si="39"/>
        <v>1</v>
      </c>
      <c r="R395" s="18">
        <v>0</v>
      </c>
      <c r="S395" s="18">
        <v>0.3</v>
      </c>
      <c r="T395" s="18">
        <v>0.3</v>
      </c>
      <c r="U395" s="18">
        <v>0.4</v>
      </c>
      <c r="V395" s="18">
        <v>0</v>
      </c>
      <c r="W395" s="18"/>
      <c r="X395" s="18">
        <v>0.3</v>
      </c>
      <c r="Y395" s="18" t="s">
        <v>1531</v>
      </c>
      <c r="Z395" s="17">
        <v>0</v>
      </c>
      <c r="AA395" s="18"/>
      <c r="AB395" s="18">
        <v>0</v>
      </c>
      <c r="AC395" s="18"/>
      <c r="AD395" s="18"/>
      <c r="AE395" s="18"/>
      <c r="AF395" s="16"/>
      <c r="AG395" s="18"/>
      <c r="AH395" s="18">
        <f t="shared" si="42"/>
        <v>0.3</v>
      </c>
      <c r="AI395" s="18" t="str">
        <f t="shared" si="43"/>
        <v/>
      </c>
      <c r="AJ395" s="18">
        <f t="shared" si="44"/>
        <v>1</v>
      </c>
      <c r="AK395" s="18">
        <f t="shared" si="40"/>
        <v>0</v>
      </c>
      <c r="AL395" s="18">
        <f t="shared" si="41"/>
        <v>0</v>
      </c>
      <c r="AM395" s="15"/>
      <c r="AN395" s="15"/>
      <c r="AO395" s="15"/>
      <c r="AP395" s="15"/>
      <c r="AQ395" s="15" t="s">
        <v>64</v>
      </c>
      <c r="AR395" s="15" t="s">
        <v>178</v>
      </c>
      <c r="AS395" s="15"/>
      <c r="AT395" s="15"/>
      <c r="AU395" s="15" t="s">
        <v>64</v>
      </c>
      <c r="AV395" s="15" t="s">
        <v>1532</v>
      </c>
      <c r="AW395" s="19"/>
      <c r="AX395" s="19"/>
    </row>
    <row r="396" spans="1:50" ht="45" customHeight="1" x14ac:dyDescent="0.2">
      <c r="A396" s="15">
        <v>395</v>
      </c>
      <c r="B396" s="15" t="s">
        <v>1500</v>
      </c>
      <c r="C396" s="15" t="s">
        <v>111</v>
      </c>
      <c r="D396" s="15" t="s">
        <v>596</v>
      </c>
      <c r="E396" s="15" t="s">
        <v>261</v>
      </c>
      <c r="F396" s="15" t="s">
        <v>262</v>
      </c>
      <c r="G396" s="15" t="s">
        <v>50</v>
      </c>
      <c r="H396" s="15" t="s">
        <v>263</v>
      </c>
      <c r="I396" s="15" t="s">
        <v>272</v>
      </c>
      <c r="J396" s="16">
        <v>44013</v>
      </c>
      <c r="K396" s="16">
        <v>44043</v>
      </c>
      <c r="L396" s="15" t="s">
        <v>1533</v>
      </c>
      <c r="M396" s="15" t="s">
        <v>1505</v>
      </c>
      <c r="N396" s="15" t="s">
        <v>119</v>
      </c>
      <c r="O396" s="15" t="s">
        <v>265</v>
      </c>
      <c r="P396" s="15" t="s">
        <v>2</v>
      </c>
      <c r="Q396" s="18">
        <f t="shared" si="39"/>
        <v>1</v>
      </c>
      <c r="R396" s="18">
        <v>0</v>
      </c>
      <c r="S396" s="18">
        <v>0</v>
      </c>
      <c r="T396" s="18">
        <v>1</v>
      </c>
      <c r="U396" s="18">
        <v>0</v>
      </c>
      <c r="V396" s="18">
        <v>0</v>
      </c>
      <c r="W396" s="17"/>
      <c r="X396" s="18">
        <v>0</v>
      </c>
      <c r="Y396" s="18"/>
      <c r="Z396" s="17">
        <v>0</v>
      </c>
      <c r="AA396" s="18"/>
      <c r="AB396" s="18">
        <v>0</v>
      </c>
      <c r="AC396" s="18"/>
      <c r="AD396" s="18"/>
      <c r="AE396" s="18"/>
      <c r="AF396" s="16"/>
      <c r="AG396" s="16"/>
      <c r="AH396" s="18">
        <f t="shared" si="42"/>
        <v>0</v>
      </c>
      <c r="AI396" s="18" t="str">
        <f t="shared" si="43"/>
        <v/>
      </c>
      <c r="AJ396" s="18" t="str">
        <f t="shared" si="44"/>
        <v/>
      </c>
      <c r="AK396" s="18">
        <f t="shared" si="40"/>
        <v>0</v>
      </c>
      <c r="AL396" s="18" t="str">
        <f t="shared" si="41"/>
        <v/>
      </c>
      <c r="AM396" s="15"/>
      <c r="AN396" s="15"/>
      <c r="AO396" s="15"/>
      <c r="AP396" s="15"/>
      <c r="AQ396" s="15" t="s">
        <v>64</v>
      </c>
      <c r="AR396" s="15" t="s">
        <v>64</v>
      </c>
      <c r="AS396" s="15"/>
      <c r="AT396" s="15"/>
      <c r="AU396" s="15" t="s">
        <v>64</v>
      </c>
      <c r="AV396" s="15" t="s">
        <v>64</v>
      </c>
      <c r="AW396" s="19"/>
      <c r="AX396" s="19"/>
    </row>
    <row r="397" spans="1:50" ht="45" customHeight="1" x14ac:dyDescent="0.2">
      <c r="A397" s="15">
        <v>396</v>
      </c>
      <c r="B397" s="15" t="s">
        <v>1500</v>
      </c>
      <c r="C397" s="15" t="s">
        <v>111</v>
      </c>
      <c r="D397" s="15" t="s">
        <v>596</v>
      </c>
      <c r="E397" s="15" t="s">
        <v>261</v>
      </c>
      <c r="F397" s="15" t="s">
        <v>262</v>
      </c>
      <c r="G397" s="15" t="s">
        <v>50</v>
      </c>
      <c r="H397" s="15" t="s">
        <v>263</v>
      </c>
      <c r="I397" s="15" t="s">
        <v>355</v>
      </c>
      <c r="J397" s="16">
        <v>44013</v>
      </c>
      <c r="K397" s="16">
        <v>44043</v>
      </c>
      <c r="L397" s="15" t="s">
        <v>1534</v>
      </c>
      <c r="M397" s="15" t="s">
        <v>1505</v>
      </c>
      <c r="N397" s="15" t="s">
        <v>119</v>
      </c>
      <c r="O397" s="15" t="s">
        <v>265</v>
      </c>
      <c r="P397" s="15" t="s">
        <v>2</v>
      </c>
      <c r="Q397" s="18">
        <f t="shared" si="39"/>
        <v>1</v>
      </c>
      <c r="R397" s="18">
        <v>0</v>
      </c>
      <c r="S397" s="18">
        <v>0</v>
      </c>
      <c r="T397" s="18">
        <v>1</v>
      </c>
      <c r="U397" s="18">
        <v>0</v>
      </c>
      <c r="V397" s="18">
        <v>0</v>
      </c>
      <c r="W397" s="18"/>
      <c r="X397" s="18">
        <v>0</v>
      </c>
      <c r="Y397" s="18"/>
      <c r="Z397" s="17">
        <v>0</v>
      </c>
      <c r="AA397" s="18"/>
      <c r="AB397" s="18">
        <v>0</v>
      </c>
      <c r="AC397" s="18"/>
      <c r="AD397" s="18"/>
      <c r="AE397" s="18"/>
      <c r="AF397" s="16"/>
      <c r="AG397" s="16"/>
      <c r="AH397" s="18">
        <f t="shared" si="42"/>
        <v>0</v>
      </c>
      <c r="AI397" s="18" t="str">
        <f t="shared" si="43"/>
        <v/>
      </c>
      <c r="AJ397" s="18" t="str">
        <f t="shared" si="44"/>
        <v/>
      </c>
      <c r="AK397" s="18">
        <f t="shared" si="40"/>
        <v>0</v>
      </c>
      <c r="AL397" s="18" t="str">
        <f t="shared" si="41"/>
        <v/>
      </c>
      <c r="AM397" s="15"/>
      <c r="AN397" s="15"/>
      <c r="AO397" s="15"/>
      <c r="AP397" s="15"/>
      <c r="AQ397" s="15" t="s">
        <v>64</v>
      </c>
      <c r="AR397" s="15" t="s">
        <v>64</v>
      </c>
      <c r="AS397" s="15"/>
      <c r="AT397" s="15"/>
      <c r="AU397" s="15" t="s">
        <v>64</v>
      </c>
      <c r="AV397" s="15" t="s">
        <v>64</v>
      </c>
      <c r="AW397" s="19"/>
      <c r="AX397" s="1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2020-12-10T17:00:32Z</dcterms:created>
  <dcterms:modified xsi:type="dcterms:W3CDTF">2020-12-10T17:05:48Z</dcterms:modified>
</cp:coreProperties>
</file>