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dgallego\Desktop\Archivos de trabajo\IGAC\2021\11. Noviembre\"/>
    </mc:Choice>
  </mc:AlternateContent>
  <xr:revisionPtr revIDLastSave="0" documentId="8_{0E2E0113-D62D-4913-A95C-E903728474D7}" xr6:coauthVersionLast="47" xr6:coauthVersionMax="47" xr10:uidLastSave="{00000000-0000-0000-0000-000000000000}"/>
  <bookViews>
    <workbookView xWindow="-120" yWindow="-120" windowWidth="20730" windowHeight="11160" xr2:uid="{673248E6-7DBD-49DD-9460-0B55F36E88A8}"/>
  </bookViews>
  <sheets>
    <sheet name="RI" sheetId="1" r:id="rId1"/>
  </sheets>
  <definedNames>
    <definedName name="_xlnm._FilterDatabase" localSheetId="0" hidden="1">RI!$A$1:$EX$77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W77" i="1" l="1"/>
  <c r="ET77" i="1"/>
  <c r="ES77" i="1"/>
  <c r="ER77" i="1"/>
  <c r="EQ77" i="1"/>
  <c r="EP77" i="1"/>
  <c r="DK77" i="1"/>
  <c r="DJ77" i="1"/>
  <c r="DI77" i="1"/>
  <c r="CD77" i="1"/>
  <c r="CC77" i="1"/>
  <c r="CB77" i="1"/>
  <c r="AV77" i="1"/>
  <c r="AU77" i="1"/>
  <c r="AH77" i="1"/>
  <c r="AW77" i="1" s="1"/>
  <c r="EW76" i="1"/>
  <c r="ET76" i="1"/>
  <c r="ES76" i="1"/>
  <c r="ER76" i="1"/>
  <c r="EQ76" i="1"/>
  <c r="EP76" i="1"/>
  <c r="DK76" i="1"/>
  <c r="DJ76" i="1"/>
  <c r="DI76" i="1"/>
  <c r="CC76" i="1"/>
  <c r="CB76" i="1"/>
  <c r="BO76" i="1"/>
  <c r="CD76" i="1" s="1"/>
  <c r="AV76" i="1"/>
  <c r="AU76" i="1"/>
  <c r="AH76" i="1"/>
  <c r="AW76" i="1" s="1"/>
  <c r="EW75" i="1"/>
  <c r="ET75" i="1"/>
  <c r="ES75" i="1"/>
  <c r="ER75" i="1"/>
  <c r="EQ75" i="1"/>
  <c r="DK75" i="1"/>
  <c r="DJ75" i="1"/>
  <c r="DI75" i="1"/>
  <c r="CD75" i="1"/>
  <c r="CC75" i="1"/>
  <c r="CB75" i="1"/>
  <c r="AV75" i="1"/>
  <c r="AU75" i="1"/>
  <c r="AH75" i="1"/>
  <c r="AW75" i="1" s="1"/>
  <c r="EW74" i="1"/>
  <c r="ET74" i="1"/>
  <c r="ES74" i="1"/>
  <c r="ER74" i="1"/>
  <c r="EQ74" i="1"/>
  <c r="EP74" i="1"/>
  <c r="DK74" i="1"/>
  <c r="DJ74" i="1"/>
  <c r="DI74" i="1"/>
  <c r="CD74" i="1"/>
  <c r="CC74" i="1"/>
  <c r="CB74" i="1"/>
  <c r="AV74" i="1"/>
  <c r="AU74" i="1"/>
  <c r="AH74" i="1"/>
  <c r="AW74" i="1" s="1"/>
  <c r="EW73" i="1"/>
  <c r="ET73" i="1"/>
  <c r="ES73" i="1"/>
  <c r="ER73" i="1"/>
  <c r="EQ73" i="1"/>
  <c r="EP73" i="1"/>
  <c r="DJ73" i="1"/>
  <c r="DI73" i="1"/>
  <c r="CV73" i="1"/>
  <c r="DK73" i="1" s="1"/>
  <c r="CC73" i="1"/>
  <c r="CB73" i="1"/>
  <c r="BO73" i="1"/>
  <c r="CD73" i="1" s="1"/>
  <c r="AV73" i="1"/>
  <c r="AU73" i="1"/>
  <c r="AH73" i="1"/>
  <c r="AW73" i="1" s="1"/>
  <c r="EW72" i="1"/>
  <c r="ET72" i="1"/>
  <c r="ES72" i="1"/>
  <c r="ER72" i="1"/>
  <c r="EQ72" i="1"/>
  <c r="EP72" i="1"/>
  <c r="DK72" i="1"/>
  <c r="DJ72" i="1"/>
  <c r="DI72" i="1"/>
  <c r="CC72" i="1"/>
  <c r="CB72" i="1"/>
  <c r="BO72" i="1"/>
  <c r="CD72" i="1" s="1"/>
  <c r="AV72" i="1"/>
  <c r="AU72" i="1"/>
  <c r="AH72" i="1"/>
  <c r="AW72" i="1" s="1"/>
  <c r="EW71" i="1"/>
  <c r="ET71" i="1"/>
  <c r="ES71" i="1"/>
  <c r="ER71" i="1"/>
  <c r="EQ71" i="1"/>
  <c r="EP71" i="1"/>
  <c r="DK71" i="1"/>
  <c r="DJ71" i="1"/>
  <c r="DI71" i="1"/>
  <c r="CD71" i="1"/>
  <c r="CC71" i="1"/>
  <c r="CB71" i="1"/>
  <c r="AV71" i="1"/>
  <c r="AU71" i="1"/>
  <c r="AH71" i="1"/>
  <c r="AW71" i="1" s="1"/>
  <c r="EW70" i="1"/>
  <c r="ET70" i="1"/>
  <c r="ES70" i="1"/>
  <c r="ER70" i="1"/>
  <c r="EQ70" i="1"/>
  <c r="EP70" i="1"/>
  <c r="DK70" i="1"/>
  <c r="DJ70" i="1"/>
  <c r="DI70" i="1"/>
  <c r="CC70" i="1"/>
  <c r="CB70" i="1"/>
  <c r="BO70" i="1"/>
  <c r="CD70" i="1" s="1"/>
  <c r="AV70" i="1"/>
  <c r="AU70" i="1"/>
  <c r="AH70" i="1"/>
  <c r="AW70" i="1" s="1"/>
  <c r="EW69" i="1"/>
  <c r="ET69" i="1"/>
  <c r="ES69" i="1"/>
  <c r="ER69" i="1"/>
  <c r="EQ69" i="1"/>
  <c r="EP69" i="1"/>
  <c r="DK69" i="1"/>
  <c r="DJ69" i="1"/>
  <c r="DI69" i="1"/>
  <c r="CC69" i="1"/>
  <c r="CB69" i="1"/>
  <c r="BO69" i="1"/>
  <c r="CD69" i="1" s="1"/>
  <c r="AV69" i="1"/>
  <c r="AU69" i="1"/>
  <c r="AH69" i="1"/>
  <c r="AW69" i="1" s="1"/>
  <c r="EW68" i="1"/>
  <c r="ET68" i="1"/>
  <c r="ES68" i="1"/>
  <c r="ER68" i="1"/>
  <c r="EQ68" i="1"/>
  <c r="EP68" i="1"/>
  <c r="DK68" i="1"/>
  <c r="DJ68" i="1"/>
  <c r="DI68" i="1"/>
  <c r="CC68" i="1"/>
  <c r="CB68" i="1"/>
  <c r="BO68" i="1"/>
  <c r="CD68" i="1" s="1"/>
  <c r="AV68" i="1"/>
  <c r="AU68" i="1"/>
  <c r="AH68" i="1"/>
  <c r="AW68" i="1" s="1"/>
  <c r="EW67" i="1"/>
  <c r="ES67" i="1"/>
  <c r="ER67" i="1"/>
  <c r="EQ67" i="1"/>
  <c r="EP67" i="1"/>
  <c r="EC67" i="1"/>
  <c r="ET67" i="1" s="1"/>
  <c r="DJ67" i="1"/>
  <c r="DI67" i="1"/>
  <c r="CV67" i="1"/>
  <c r="DK67" i="1" s="1"/>
  <c r="CC67" i="1"/>
  <c r="CB67" i="1"/>
  <c r="BO67" i="1"/>
  <c r="CD67" i="1" s="1"/>
  <c r="AV67" i="1"/>
  <c r="AU67" i="1"/>
  <c r="AH67" i="1"/>
  <c r="AW67" i="1" s="1"/>
  <c r="EW66" i="1"/>
  <c r="ET66" i="1"/>
  <c r="ES66" i="1"/>
  <c r="ER66" i="1"/>
  <c r="EQ66" i="1"/>
  <c r="EP66" i="1"/>
  <c r="DJ66" i="1"/>
  <c r="DI66" i="1"/>
  <c r="CV66" i="1"/>
  <c r="DK66" i="1" s="1"/>
  <c r="CC66" i="1"/>
  <c r="CB66" i="1"/>
  <c r="BO66" i="1"/>
  <c r="CD66" i="1" s="1"/>
  <c r="AV66" i="1"/>
  <c r="AU66" i="1"/>
  <c r="AH66" i="1"/>
  <c r="AW66" i="1" s="1"/>
  <c r="EW65" i="1"/>
  <c r="ET65" i="1"/>
  <c r="ES65" i="1"/>
  <c r="ER65" i="1"/>
  <c r="EQ65" i="1"/>
  <c r="DJ65" i="1"/>
  <c r="DI65" i="1"/>
  <c r="CV65" i="1"/>
  <c r="DK65" i="1" s="1"/>
  <c r="CC65" i="1"/>
  <c r="CB65" i="1"/>
  <c r="BO65" i="1"/>
  <c r="CD65" i="1" s="1"/>
  <c r="AV65" i="1"/>
  <c r="AU65" i="1"/>
  <c r="AH65" i="1"/>
  <c r="AW65" i="1" s="1"/>
  <c r="EW64" i="1"/>
  <c r="ET64" i="1"/>
  <c r="ES64" i="1"/>
  <c r="ER64" i="1"/>
  <c r="EQ64" i="1"/>
  <c r="EP64" i="1"/>
  <c r="DJ64" i="1"/>
  <c r="DI64" i="1"/>
  <c r="CV64" i="1"/>
  <c r="DK64" i="1" s="1"/>
  <c r="CC64" i="1"/>
  <c r="CB64" i="1"/>
  <c r="BO64" i="1"/>
  <c r="CD64" i="1" s="1"/>
  <c r="AV64" i="1"/>
  <c r="AU64" i="1"/>
  <c r="AH64" i="1"/>
  <c r="AW64" i="1" s="1"/>
  <c r="EW63" i="1"/>
  <c r="ET63" i="1"/>
  <c r="ES63" i="1"/>
  <c r="ER63" i="1"/>
  <c r="EQ63" i="1"/>
  <c r="EP63" i="1"/>
  <c r="DK63" i="1"/>
  <c r="DJ63" i="1"/>
  <c r="DI63" i="1"/>
  <c r="CC63" i="1"/>
  <c r="CB63" i="1"/>
  <c r="BO63" i="1"/>
  <c r="CD63" i="1" s="1"/>
  <c r="AV63" i="1"/>
  <c r="AU63" i="1"/>
  <c r="AH63" i="1"/>
  <c r="AW63" i="1" s="1"/>
  <c r="EW62" i="1"/>
  <c r="ET62" i="1"/>
  <c r="ES62" i="1"/>
  <c r="ER62" i="1"/>
  <c r="EQ62" i="1"/>
  <c r="EP62" i="1"/>
  <c r="DK62" i="1"/>
  <c r="DJ62" i="1"/>
  <c r="DI62" i="1"/>
  <c r="CD62" i="1"/>
  <c r="CC62" i="1"/>
  <c r="CB62" i="1"/>
  <c r="AV62" i="1"/>
  <c r="AU62" i="1"/>
  <c r="AH62" i="1"/>
  <c r="AW62" i="1" s="1"/>
  <c r="EW61" i="1"/>
  <c r="ET61" i="1"/>
  <c r="ES61" i="1"/>
  <c r="ER61" i="1"/>
  <c r="EQ61" i="1"/>
  <c r="DK61" i="1"/>
  <c r="DJ61" i="1"/>
  <c r="DI61" i="1"/>
  <c r="CC61" i="1"/>
  <c r="CB61" i="1"/>
  <c r="BO61" i="1"/>
  <c r="CD61" i="1" s="1"/>
  <c r="AV61" i="1"/>
  <c r="AU61" i="1"/>
  <c r="AH61" i="1"/>
  <c r="AW61" i="1" s="1"/>
  <c r="EW60" i="1"/>
  <c r="ET60" i="1"/>
  <c r="ES60" i="1"/>
  <c r="ER60" i="1"/>
  <c r="EQ60" i="1"/>
  <c r="EP60" i="1"/>
  <c r="DK60" i="1"/>
  <c r="DJ60" i="1"/>
  <c r="DI60" i="1"/>
  <c r="CC60" i="1"/>
  <c r="CB60" i="1"/>
  <c r="BO60" i="1"/>
  <c r="CD60" i="1" s="1"/>
  <c r="AV60" i="1"/>
  <c r="AU60" i="1"/>
  <c r="AH60" i="1"/>
  <c r="AW60" i="1" s="1"/>
  <c r="EW59" i="1"/>
  <c r="ET59" i="1"/>
  <c r="ES59" i="1"/>
  <c r="ER59" i="1"/>
  <c r="EQ59" i="1"/>
  <c r="EP59" i="1"/>
  <c r="DJ59" i="1"/>
  <c r="DI59" i="1"/>
  <c r="CV59" i="1"/>
  <c r="DK59" i="1" s="1"/>
  <c r="CC59" i="1"/>
  <c r="CB59" i="1"/>
  <c r="BO59" i="1"/>
  <c r="CD59" i="1" s="1"/>
  <c r="AV59" i="1"/>
  <c r="AU59" i="1"/>
  <c r="AH59" i="1"/>
  <c r="AW59" i="1" s="1"/>
  <c r="EW58" i="1"/>
  <c r="ET58" i="1"/>
  <c r="ES58" i="1"/>
  <c r="ER58" i="1"/>
  <c r="EQ58" i="1"/>
  <c r="EP58" i="1"/>
  <c r="DK58" i="1"/>
  <c r="DJ58" i="1"/>
  <c r="DI58" i="1"/>
  <c r="CD58" i="1"/>
  <c r="CC58" i="1"/>
  <c r="CB58" i="1"/>
  <c r="AV58" i="1"/>
  <c r="AU58" i="1"/>
  <c r="AH58" i="1"/>
  <c r="AW58" i="1" s="1"/>
  <c r="EW57" i="1"/>
  <c r="ET57" i="1"/>
  <c r="ES57" i="1"/>
  <c r="ER57" i="1"/>
  <c r="EQ57" i="1"/>
  <c r="DJ57" i="1"/>
  <c r="DI57" i="1"/>
  <c r="CV57" i="1"/>
  <c r="DK57" i="1" s="1"/>
  <c r="CC57" i="1"/>
  <c r="CB57" i="1"/>
  <c r="BO57" i="1"/>
  <c r="CD57" i="1" s="1"/>
  <c r="AV57" i="1"/>
  <c r="AU57" i="1"/>
  <c r="AH57" i="1"/>
  <c r="AW57" i="1" s="1"/>
  <c r="EW56" i="1"/>
  <c r="ET56" i="1"/>
  <c r="ES56" i="1"/>
  <c r="ER56" i="1"/>
  <c r="EQ56" i="1"/>
  <c r="EP56" i="1"/>
  <c r="DK56" i="1"/>
  <c r="DJ56" i="1"/>
  <c r="DI56" i="1"/>
  <c r="CD56" i="1"/>
  <c r="CC56" i="1"/>
  <c r="CB56" i="1"/>
  <c r="AV56" i="1"/>
  <c r="AU56" i="1"/>
  <c r="AH56" i="1"/>
  <c r="AW56" i="1" s="1"/>
  <c r="EW55" i="1"/>
  <c r="ET55" i="1"/>
  <c r="ES55" i="1"/>
  <c r="ER55" i="1"/>
  <c r="EQ55" i="1"/>
  <c r="EP55" i="1"/>
  <c r="DK55" i="1"/>
  <c r="DJ55" i="1"/>
  <c r="DI55" i="1"/>
  <c r="CC55" i="1"/>
  <c r="CB55" i="1"/>
  <c r="BO55" i="1"/>
  <c r="CD55" i="1" s="1"/>
  <c r="AV55" i="1"/>
  <c r="AU55" i="1"/>
  <c r="AH55" i="1"/>
  <c r="AW55" i="1" s="1"/>
  <c r="EW54" i="1"/>
  <c r="ET54" i="1"/>
  <c r="ES54" i="1"/>
  <c r="ER54" i="1"/>
  <c r="EQ54" i="1"/>
  <c r="EP54" i="1"/>
  <c r="DJ54" i="1"/>
  <c r="DI54" i="1"/>
  <c r="CV54" i="1"/>
  <c r="DK54" i="1" s="1"/>
  <c r="CC54" i="1"/>
  <c r="CB54" i="1"/>
  <c r="BO54" i="1"/>
  <c r="CD54" i="1" s="1"/>
  <c r="AV54" i="1"/>
  <c r="AU54" i="1"/>
  <c r="AH54" i="1"/>
  <c r="AW54" i="1" s="1"/>
  <c r="EW53" i="1"/>
  <c r="ET53" i="1"/>
  <c r="ES53" i="1"/>
  <c r="ER53" i="1"/>
  <c r="EQ53" i="1"/>
  <c r="DJ53" i="1"/>
  <c r="DI53" i="1"/>
  <c r="CV53" i="1"/>
  <c r="DK53" i="1" s="1"/>
  <c r="CC53" i="1"/>
  <c r="CB53" i="1"/>
  <c r="BO53" i="1"/>
  <c r="CD53" i="1" s="1"/>
  <c r="AV53" i="1"/>
  <c r="AU53" i="1"/>
  <c r="AH53" i="1"/>
  <c r="AW53" i="1" s="1"/>
  <c r="EW52" i="1"/>
  <c r="ET52" i="1"/>
  <c r="ES52" i="1"/>
  <c r="ER52" i="1"/>
  <c r="EQ52" i="1"/>
  <c r="EP52" i="1"/>
  <c r="DK52" i="1"/>
  <c r="DJ52" i="1"/>
  <c r="DI52" i="1"/>
  <c r="CD52" i="1"/>
  <c r="CC52" i="1"/>
  <c r="CB52" i="1"/>
  <c r="AV52" i="1"/>
  <c r="AU52" i="1"/>
  <c r="AH52" i="1"/>
  <c r="AW52" i="1" s="1"/>
  <c r="EW51" i="1"/>
  <c r="ET51" i="1"/>
  <c r="ES51" i="1"/>
  <c r="ER51" i="1"/>
  <c r="EQ51" i="1"/>
  <c r="EP51" i="1"/>
  <c r="DK51" i="1"/>
  <c r="DJ51" i="1"/>
  <c r="DI51" i="1"/>
  <c r="CC51" i="1"/>
  <c r="CB51" i="1"/>
  <c r="BO51" i="1"/>
  <c r="CD51" i="1" s="1"/>
  <c r="AV51" i="1"/>
  <c r="AU51" i="1"/>
  <c r="AH51" i="1"/>
  <c r="AW51" i="1" s="1"/>
  <c r="EW50" i="1"/>
  <c r="ET50" i="1"/>
  <c r="ES50" i="1"/>
  <c r="ER50" i="1"/>
  <c r="EQ50" i="1"/>
  <c r="EP50" i="1"/>
  <c r="DK50" i="1"/>
  <c r="DJ50" i="1"/>
  <c r="DI50" i="1"/>
  <c r="CC50" i="1"/>
  <c r="CB50" i="1"/>
  <c r="BO50" i="1"/>
  <c r="CD50" i="1" s="1"/>
  <c r="AV50" i="1"/>
  <c r="AU50" i="1"/>
  <c r="AH50" i="1"/>
  <c r="AW50" i="1" s="1"/>
  <c r="EW49" i="1"/>
  <c r="ET49" i="1"/>
  <c r="ES49" i="1"/>
  <c r="ER49" i="1"/>
  <c r="EQ49" i="1"/>
  <c r="EP49" i="1"/>
  <c r="DK49" i="1"/>
  <c r="DJ49" i="1"/>
  <c r="DI49" i="1"/>
  <c r="CC49" i="1"/>
  <c r="CB49" i="1"/>
  <c r="BO49" i="1"/>
  <c r="CD49" i="1" s="1"/>
  <c r="AV49" i="1"/>
  <c r="AU49" i="1"/>
  <c r="AH49" i="1"/>
  <c r="AW49" i="1" s="1"/>
  <c r="EW48" i="1"/>
  <c r="ET48" i="1"/>
  <c r="ES48" i="1"/>
  <c r="ER48" i="1"/>
  <c r="EQ48" i="1"/>
  <c r="EP48" i="1"/>
  <c r="DK48" i="1"/>
  <c r="DJ48" i="1"/>
  <c r="DI48" i="1"/>
  <c r="CC48" i="1"/>
  <c r="CB48" i="1"/>
  <c r="BO48" i="1"/>
  <c r="CD48" i="1" s="1"/>
  <c r="AV48" i="1"/>
  <c r="AU48" i="1"/>
  <c r="AH48" i="1"/>
  <c r="AW48" i="1" s="1"/>
  <c r="EW47" i="1"/>
  <c r="ET47" i="1"/>
  <c r="ES47" i="1"/>
  <c r="ER47" i="1"/>
  <c r="EQ47" i="1"/>
  <c r="DJ47" i="1"/>
  <c r="DI47" i="1"/>
  <c r="CV47" i="1"/>
  <c r="DK47" i="1" s="1"/>
  <c r="CC47" i="1"/>
  <c r="CB47" i="1"/>
  <c r="BO47" i="1"/>
  <c r="CD47" i="1" s="1"/>
  <c r="AV47" i="1"/>
  <c r="AU47" i="1"/>
  <c r="AH47" i="1"/>
  <c r="AW47" i="1" s="1"/>
  <c r="EW46" i="1"/>
  <c r="ET46" i="1"/>
  <c r="ES46" i="1"/>
  <c r="ER46" i="1"/>
  <c r="EQ46" i="1"/>
  <c r="EP46" i="1"/>
  <c r="DK46" i="1"/>
  <c r="DJ46" i="1"/>
  <c r="DI46" i="1"/>
  <c r="CD46" i="1"/>
  <c r="CC46" i="1"/>
  <c r="CB46" i="1"/>
  <c r="AV46" i="1"/>
  <c r="AU46" i="1"/>
  <c r="AH46" i="1"/>
  <c r="AW46" i="1" s="1"/>
  <c r="EW45" i="1"/>
  <c r="ET45" i="1"/>
  <c r="ES45" i="1"/>
  <c r="ER45" i="1"/>
  <c r="EQ45" i="1"/>
  <c r="EP45" i="1"/>
  <c r="DK45" i="1"/>
  <c r="DJ45" i="1"/>
  <c r="DI45" i="1"/>
  <c r="CD45" i="1"/>
  <c r="CC45" i="1"/>
  <c r="CB45" i="1"/>
  <c r="AV45" i="1"/>
  <c r="AU45" i="1"/>
  <c r="AH45" i="1"/>
  <c r="AW45" i="1" s="1"/>
  <c r="EW44" i="1"/>
  <c r="ET44" i="1"/>
  <c r="ES44" i="1"/>
  <c r="ER44" i="1"/>
  <c r="EQ44" i="1"/>
  <c r="EP44" i="1"/>
  <c r="DK44" i="1"/>
  <c r="DJ44" i="1"/>
  <c r="DI44" i="1"/>
  <c r="CD44" i="1"/>
  <c r="CC44" i="1"/>
  <c r="CB44" i="1"/>
  <c r="AV44" i="1"/>
  <c r="AU44" i="1"/>
  <c r="AH44" i="1"/>
  <c r="AW44" i="1" s="1"/>
  <c r="EW43" i="1"/>
  <c r="ET43" i="1"/>
  <c r="ES43" i="1"/>
  <c r="ER43" i="1"/>
  <c r="EQ43" i="1"/>
  <c r="DK43" i="1"/>
  <c r="DJ43" i="1"/>
  <c r="DI43" i="1"/>
  <c r="CD43" i="1"/>
  <c r="CC43" i="1"/>
  <c r="CB43" i="1"/>
  <c r="AV43" i="1"/>
  <c r="AU43" i="1"/>
  <c r="AH43" i="1"/>
  <c r="AW43" i="1" s="1"/>
  <c r="EW42" i="1"/>
  <c r="ET42" i="1"/>
  <c r="ES42" i="1"/>
  <c r="ER42" i="1"/>
  <c r="EQ42" i="1"/>
  <c r="DJ42" i="1"/>
  <c r="DI42" i="1"/>
  <c r="CV42" i="1"/>
  <c r="DK42" i="1" s="1"/>
  <c r="CC42" i="1"/>
  <c r="CB42" i="1"/>
  <c r="BO42" i="1"/>
  <c r="CD42" i="1" s="1"/>
  <c r="AV42" i="1"/>
  <c r="AU42" i="1"/>
  <c r="AH42" i="1"/>
  <c r="AW42" i="1" s="1"/>
  <c r="EW41" i="1"/>
  <c r="ES41" i="1"/>
  <c r="ER41" i="1"/>
  <c r="EQ41" i="1"/>
  <c r="EP41" i="1"/>
  <c r="EC41" i="1"/>
  <c r="ET41" i="1" s="1"/>
  <c r="DJ41" i="1"/>
  <c r="DI41" i="1"/>
  <c r="CV41" i="1"/>
  <c r="DK41" i="1" s="1"/>
  <c r="CC41" i="1"/>
  <c r="CB41" i="1"/>
  <c r="BO41" i="1"/>
  <c r="CD41" i="1" s="1"/>
  <c r="AV41" i="1"/>
  <c r="AU41" i="1"/>
  <c r="AH41" i="1"/>
  <c r="AW41" i="1" s="1"/>
  <c r="EW40" i="1"/>
  <c r="ET40" i="1"/>
  <c r="ES40" i="1"/>
  <c r="ER40" i="1"/>
  <c r="EQ40" i="1"/>
  <c r="EP40" i="1"/>
  <c r="DJ40" i="1"/>
  <c r="DI40" i="1"/>
  <c r="CV40" i="1"/>
  <c r="DK40" i="1" s="1"/>
  <c r="CC40" i="1"/>
  <c r="CB40" i="1"/>
  <c r="BO40" i="1"/>
  <c r="CD40" i="1" s="1"/>
  <c r="AV40" i="1"/>
  <c r="AU40" i="1"/>
  <c r="AH40" i="1"/>
  <c r="AW40" i="1" s="1"/>
  <c r="EW39" i="1"/>
  <c r="ET39" i="1"/>
  <c r="ES39" i="1"/>
  <c r="ER39" i="1"/>
  <c r="EQ39" i="1"/>
  <c r="EP39" i="1"/>
  <c r="DK39" i="1"/>
  <c r="DJ39" i="1"/>
  <c r="DI39" i="1"/>
  <c r="CC39" i="1"/>
  <c r="CB39" i="1"/>
  <c r="BO39" i="1"/>
  <c r="CD39" i="1" s="1"/>
  <c r="AV39" i="1"/>
  <c r="AU39" i="1"/>
  <c r="AH39" i="1"/>
  <c r="AW39" i="1" s="1"/>
  <c r="EW38" i="1"/>
  <c r="ET38" i="1"/>
  <c r="ES38" i="1"/>
  <c r="ER38" i="1"/>
  <c r="EQ38" i="1"/>
  <c r="DK38" i="1"/>
  <c r="DJ38" i="1"/>
  <c r="DI38" i="1"/>
  <c r="CC38" i="1"/>
  <c r="CB38" i="1"/>
  <c r="BO38" i="1"/>
  <c r="CD38" i="1" s="1"/>
  <c r="AV38" i="1"/>
  <c r="AU38" i="1"/>
  <c r="AH38" i="1"/>
  <c r="AW38" i="1" s="1"/>
  <c r="EW37" i="1"/>
  <c r="ET37" i="1"/>
  <c r="ES37" i="1"/>
  <c r="ER37" i="1"/>
  <c r="EQ37" i="1"/>
  <c r="DK37" i="1"/>
  <c r="DJ37" i="1"/>
  <c r="DI37" i="1"/>
  <c r="CD37" i="1"/>
  <c r="CC37" i="1"/>
  <c r="CB37" i="1"/>
  <c r="AV37" i="1"/>
  <c r="AU37" i="1"/>
  <c r="AH37" i="1"/>
  <c r="AW37" i="1" s="1"/>
  <c r="EW36" i="1"/>
  <c r="ET36" i="1"/>
  <c r="ES36" i="1"/>
  <c r="ER36" i="1"/>
  <c r="EQ36" i="1"/>
  <c r="EP36" i="1"/>
  <c r="DK36" i="1"/>
  <c r="DJ36" i="1"/>
  <c r="DI36" i="1"/>
  <c r="CC36" i="1"/>
  <c r="CB36" i="1"/>
  <c r="BO36" i="1"/>
  <c r="CD36" i="1" s="1"/>
  <c r="AV36" i="1"/>
  <c r="AU36" i="1"/>
  <c r="AH36" i="1"/>
  <c r="AW36" i="1" s="1"/>
  <c r="EW35" i="1"/>
  <c r="ET35" i="1"/>
  <c r="ES35" i="1"/>
  <c r="ER35" i="1"/>
  <c r="EQ35" i="1"/>
  <c r="EP35" i="1"/>
  <c r="DK35" i="1"/>
  <c r="DJ35" i="1"/>
  <c r="DI35" i="1"/>
  <c r="CD35" i="1"/>
  <c r="CC35" i="1"/>
  <c r="CB35" i="1"/>
  <c r="AV35" i="1"/>
  <c r="AU35" i="1"/>
  <c r="AH35" i="1"/>
  <c r="AW35" i="1" s="1"/>
  <c r="EW34" i="1"/>
  <c r="ET34" i="1"/>
  <c r="ES34" i="1"/>
  <c r="ER34" i="1"/>
  <c r="EQ34" i="1"/>
  <c r="EP34" i="1"/>
  <c r="DK34" i="1"/>
  <c r="DJ34" i="1"/>
  <c r="DI34" i="1"/>
  <c r="CD34" i="1"/>
  <c r="CC34" i="1"/>
  <c r="CB34" i="1"/>
  <c r="AV34" i="1"/>
  <c r="AU34" i="1"/>
  <c r="AH34" i="1"/>
  <c r="AW34" i="1" s="1"/>
  <c r="EW33" i="1"/>
  <c r="ET33" i="1"/>
  <c r="ES33" i="1"/>
  <c r="ER33" i="1"/>
  <c r="EQ33" i="1"/>
  <c r="EP33" i="1"/>
  <c r="DK33" i="1"/>
  <c r="DJ33" i="1"/>
  <c r="DI33" i="1"/>
  <c r="CC33" i="1"/>
  <c r="CB33" i="1"/>
  <c r="BO33" i="1"/>
  <c r="CD33" i="1" s="1"/>
  <c r="AV33" i="1"/>
  <c r="AU33" i="1"/>
  <c r="AH33" i="1"/>
  <c r="AW33" i="1" s="1"/>
  <c r="EW32" i="1"/>
  <c r="ET32" i="1"/>
  <c r="ES32" i="1"/>
  <c r="ER32" i="1"/>
  <c r="EQ32" i="1"/>
  <c r="EP32" i="1"/>
  <c r="DJ32" i="1"/>
  <c r="DI32" i="1"/>
  <c r="CV32" i="1"/>
  <c r="DK32" i="1" s="1"/>
  <c r="CC32" i="1"/>
  <c r="CB32" i="1"/>
  <c r="BO32" i="1"/>
  <c r="CD32" i="1" s="1"/>
  <c r="AV32" i="1"/>
  <c r="AU32" i="1"/>
  <c r="AH32" i="1"/>
  <c r="AW32" i="1" s="1"/>
  <c r="EW31" i="1"/>
  <c r="ET31" i="1"/>
  <c r="ES31" i="1"/>
  <c r="ER31" i="1"/>
  <c r="EQ31" i="1"/>
  <c r="EP31" i="1"/>
  <c r="DJ31" i="1"/>
  <c r="DI31" i="1"/>
  <c r="CV31" i="1"/>
  <c r="DK31" i="1" s="1"/>
  <c r="CC31" i="1"/>
  <c r="CB31" i="1"/>
  <c r="BO31" i="1"/>
  <c r="CD31" i="1" s="1"/>
  <c r="AV31" i="1"/>
  <c r="AU31" i="1"/>
  <c r="AH31" i="1"/>
  <c r="AW31" i="1" s="1"/>
  <c r="EW30" i="1"/>
  <c r="ET30" i="1"/>
  <c r="ES30" i="1"/>
  <c r="ER30" i="1"/>
  <c r="EQ30" i="1"/>
  <c r="EP30" i="1"/>
  <c r="DK30" i="1"/>
  <c r="DJ30" i="1"/>
  <c r="DI30" i="1"/>
  <c r="CD30" i="1"/>
  <c r="CC30" i="1"/>
  <c r="CB30" i="1"/>
  <c r="AV30" i="1"/>
  <c r="AU30" i="1"/>
  <c r="AH30" i="1"/>
  <c r="AW30" i="1" s="1"/>
  <c r="EW29" i="1"/>
  <c r="ET29" i="1"/>
  <c r="ES29" i="1"/>
  <c r="ER29" i="1"/>
  <c r="EQ29" i="1"/>
  <c r="EP29" i="1"/>
  <c r="DK29" i="1"/>
  <c r="DJ29" i="1"/>
  <c r="DI29" i="1"/>
  <c r="CD29" i="1"/>
  <c r="CC29" i="1"/>
  <c r="CB29" i="1"/>
  <c r="AV29" i="1"/>
  <c r="AU29" i="1"/>
  <c r="AH29" i="1"/>
  <c r="AW29" i="1" s="1"/>
  <c r="EW28" i="1"/>
  <c r="ET28" i="1"/>
  <c r="ES28" i="1"/>
  <c r="ER28" i="1"/>
  <c r="EQ28" i="1"/>
  <c r="EP28" i="1"/>
  <c r="DK28" i="1"/>
  <c r="DJ28" i="1"/>
  <c r="DI28" i="1"/>
  <c r="CD28" i="1"/>
  <c r="CC28" i="1"/>
  <c r="CB28" i="1"/>
  <c r="AV28" i="1"/>
  <c r="AU28" i="1"/>
  <c r="AH28" i="1"/>
  <c r="AW28" i="1" s="1"/>
  <c r="EW27" i="1"/>
  <c r="ET27" i="1"/>
  <c r="ES27" i="1"/>
  <c r="ER27" i="1"/>
  <c r="EQ27" i="1"/>
  <c r="EP27" i="1"/>
  <c r="DJ27" i="1"/>
  <c r="DI27" i="1"/>
  <c r="CV27" i="1"/>
  <c r="DK27" i="1" s="1"/>
  <c r="CC27" i="1"/>
  <c r="CB27" i="1"/>
  <c r="BO27" i="1"/>
  <c r="CD27" i="1" s="1"/>
  <c r="AV27" i="1"/>
  <c r="AU27" i="1"/>
  <c r="AH27" i="1"/>
  <c r="AW27" i="1" s="1"/>
  <c r="EW26" i="1"/>
  <c r="ET26" i="1"/>
  <c r="ES26" i="1"/>
  <c r="ER26" i="1"/>
  <c r="EQ26" i="1"/>
  <c r="EP26" i="1"/>
  <c r="DK26" i="1"/>
  <c r="DJ26" i="1"/>
  <c r="DI26" i="1"/>
  <c r="CC26" i="1"/>
  <c r="CB26" i="1"/>
  <c r="BO26" i="1"/>
  <c r="CD26" i="1" s="1"/>
  <c r="AV26" i="1"/>
  <c r="AU26" i="1"/>
  <c r="AH26" i="1"/>
  <c r="AW26" i="1" s="1"/>
  <c r="EW25" i="1"/>
  <c r="ET25" i="1"/>
  <c r="ES25" i="1"/>
  <c r="ER25" i="1"/>
  <c r="EQ25" i="1"/>
  <c r="EP25" i="1"/>
  <c r="DK25" i="1"/>
  <c r="DJ25" i="1"/>
  <c r="DI25" i="1"/>
  <c r="CC25" i="1"/>
  <c r="CB25" i="1"/>
  <c r="BO25" i="1"/>
  <c r="CD25" i="1" s="1"/>
  <c r="AV25" i="1"/>
  <c r="AU25" i="1"/>
  <c r="AH25" i="1"/>
  <c r="AW25" i="1" s="1"/>
  <c r="EW24" i="1"/>
  <c r="ET24" i="1"/>
  <c r="ES24" i="1"/>
  <c r="ER24" i="1"/>
  <c r="EQ24" i="1"/>
  <c r="DK24" i="1"/>
  <c r="DJ24" i="1"/>
  <c r="DI24" i="1"/>
  <c r="CD24" i="1"/>
  <c r="CC24" i="1"/>
  <c r="CB24" i="1"/>
  <c r="AV24" i="1"/>
  <c r="AU24" i="1"/>
  <c r="AH24" i="1"/>
  <c r="AW24" i="1" s="1"/>
  <c r="EW23" i="1"/>
  <c r="ET23" i="1"/>
  <c r="ES23" i="1"/>
  <c r="ER23" i="1"/>
  <c r="EQ23" i="1"/>
  <c r="DK23" i="1"/>
  <c r="DJ23" i="1"/>
  <c r="DI23" i="1"/>
  <c r="CD23" i="1"/>
  <c r="CC23" i="1"/>
  <c r="CB23" i="1"/>
  <c r="AV23" i="1"/>
  <c r="AU23" i="1"/>
  <c r="AH23" i="1"/>
  <c r="AW23" i="1" s="1"/>
  <c r="EW22" i="1"/>
  <c r="ET22" i="1"/>
  <c r="ES22" i="1"/>
  <c r="ER22" i="1"/>
  <c r="EQ22" i="1"/>
  <c r="EP22" i="1"/>
  <c r="DK22" i="1"/>
  <c r="DJ22" i="1"/>
  <c r="DI22" i="1"/>
  <c r="CD22" i="1"/>
  <c r="CC22" i="1"/>
  <c r="CB22" i="1"/>
  <c r="AV22" i="1"/>
  <c r="AU22" i="1"/>
  <c r="AH22" i="1"/>
  <c r="AW22" i="1" s="1"/>
  <c r="EW21" i="1"/>
  <c r="ET21" i="1"/>
  <c r="ES21" i="1"/>
  <c r="ER21" i="1"/>
  <c r="EQ21" i="1"/>
  <c r="EP21" i="1"/>
  <c r="DK21" i="1"/>
  <c r="DJ21" i="1"/>
  <c r="DI21" i="1"/>
  <c r="CD21" i="1"/>
  <c r="CC21" i="1"/>
  <c r="CB21" i="1"/>
  <c r="AV21" i="1"/>
  <c r="AU21" i="1"/>
  <c r="AH21" i="1"/>
  <c r="AW21" i="1" s="1"/>
  <c r="EW20" i="1"/>
  <c r="ET20" i="1"/>
  <c r="ES20" i="1"/>
  <c r="ER20" i="1"/>
  <c r="EQ20" i="1"/>
  <c r="EP20" i="1"/>
  <c r="DK20" i="1"/>
  <c r="DJ20" i="1"/>
  <c r="DI20" i="1"/>
  <c r="CD20" i="1"/>
  <c r="CC20" i="1"/>
  <c r="CB20" i="1"/>
  <c r="AV20" i="1"/>
  <c r="AU20" i="1"/>
  <c r="AH20" i="1"/>
  <c r="AW20" i="1" s="1"/>
  <c r="EW19" i="1"/>
  <c r="ET19" i="1"/>
  <c r="ES19" i="1"/>
  <c r="ER19" i="1"/>
  <c r="EQ19" i="1"/>
  <c r="DK19" i="1"/>
  <c r="DJ19" i="1"/>
  <c r="DI19" i="1"/>
  <c r="CD19" i="1"/>
  <c r="CC19" i="1"/>
  <c r="CB19" i="1"/>
  <c r="AV19" i="1"/>
  <c r="AU19" i="1"/>
  <c r="AH19" i="1"/>
  <c r="AW19" i="1" s="1"/>
  <c r="EW18" i="1"/>
  <c r="ET18" i="1"/>
  <c r="ES18" i="1"/>
  <c r="ER18" i="1"/>
  <c r="EQ18" i="1"/>
  <c r="DK18" i="1"/>
  <c r="DJ18" i="1"/>
  <c r="DI18" i="1"/>
  <c r="CC18" i="1"/>
  <c r="CB18" i="1"/>
  <c r="BO18" i="1"/>
  <c r="CD18" i="1" s="1"/>
  <c r="AV18" i="1"/>
  <c r="AU18" i="1"/>
  <c r="AH18" i="1"/>
  <c r="AW18" i="1" s="1"/>
  <c r="EW17" i="1"/>
  <c r="ET17" i="1"/>
  <c r="ES17" i="1"/>
  <c r="ER17" i="1"/>
  <c r="EQ17" i="1"/>
  <c r="DK17" i="1"/>
  <c r="DJ17" i="1"/>
  <c r="DI17" i="1"/>
  <c r="CD17" i="1"/>
  <c r="CC17" i="1"/>
  <c r="CB17" i="1"/>
  <c r="AV17" i="1"/>
  <c r="AU17" i="1"/>
  <c r="AH17" i="1"/>
  <c r="AW17" i="1" s="1"/>
  <c r="EW16" i="1"/>
  <c r="ET16" i="1"/>
  <c r="ES16" i="1"/>
  <c r="ER16" i="1"/>
  <c r="EQ16" i="1"/>
  <c r="EP16" i="1"/>
  <c r="DK16" i="1"/>
  <c r="DJ16" i="1"/>
  <c r="DI16" i="1"/>
  <c r="CC16" i="1"/>
  <c r="CB16" i="1"/>
  <c r="BO16" i="1"/>
  <c r="CD16" i="1" s="1"/>
  <c r="AV16" i="1"/>
  <c r="AU16" i="1"/>
  <c r="AH16" i="1"/>
  <c r="AW16" i="1" s="1"/>
  <c r="EW15" i="1"/>
  <c r="ET15" i="1"/>
  <c r="ES15" i="1"/>
  <c r="ER15" i="1"/>
  <c r="EQ15" i="1"/>
  <c r="EP15" i="1"/>
  <c r="DK15" i="1"/>
  <c r="DJ15" i="1"/>
  <c r="DI15" i="1"/>
  <c r="CD15" i="1"/>
  <c r="CC15" i="1"/>
  <c r="CB15" i="1"/>
  <c r="AV15" i="1"/>
  <c r="AU15" i="1"/>
  <c r="AH15" i="1"/>
  <c r="AW15" i="1" s="1"/>
  <c r="EW14" i="1"/>
  <c r="ET14" i="1"/>
  <c r="ES14" i="1"/>
  <c r="ER14" i="1"/>
  <c r="EQ14" i="1"/>
  <c r="EP14" i="1"/>
  <c r="DJ14" i="1"/>
  <c r="DI14" i="1"/>
  <c r="CV14" i="1"/>
  <c r="DK14" i="1" s="1"/>
  <c r="CC14" i="1"/>
  <c r="CB14" i="1"/>
  <c r="BO14" i="1"/>
  <c r="CD14" i="1" s="1"/>
  <c r="AV14" i="1"/>
  <c r="AU14" i="1"/>
  <c r="AH14" i="1"/>
  <c r="AW14" i="1" s="1"/>
  <c r="EW13" i="1"/>
  <c r="ES13" i="1"/>
  <c r="ER13" i="1"/>
  <c r="EQ13" i="1"/>
  <c r="EP13" i="1"/>
  <c r="EC13" i="1"/>
  <c r="ET13" i="1" s="1"/>
  <c r="DJ13" i="1"/>
  <c r="DI13" i="1"/>
  <c r="CV13" i="1"/>
  <c r="DK13" i="1" s="1"/>
  <c r="CC13" i="1"/>
  <c r="CB13" i="1"/>
  <c r="BO13" i="1"/>
  <c r="CD13" i="1" s="1"/>
  <c r="AV13" i="1"/>
  <c r="AU13" i="1"/>
  <c r="AH13" i="1"/>
  <c r="AW13" i="1" s="1"/>
  <c r="EW12" i="1"/>
  <c r="ET12" i="1"/>
  <c r="ES12" i="1"/>
  <c r="ER12" i="1"/>
  <c r="EQ12" i="1"/>
  <c r="EP12" i="1"/>
  <c r="DK12" i="1"/>
  <c r="DJ12" i="1"/>
  <c r="DI12" i="1"/>
  <c r="CC12" i="1"/>
  <c r="CB12" i="1"/>
  <c r="BO12" i="1"/>
  <c r="CD12" i="1" s="1"/>
  <c r="AV12" i="1"/>
  <c r="AU12" i="1"/>
  <c r="AH12" i="1"/>
  <c r="AW12" i="1" s="1"/>
  <c r="EW11" i="1"/>
  <c r="ET11" i="1"/>
  <c r="ES11" i="1"/>
  <c r="ER11" i="1"/>
  <c r="EQ11" i="1"/>
  <c r="EP11" i="1"/>
  <c r="DK11" i="1"/>
  <c r="DJ11" i="1"/>
  <c r="DI11" i="1"/>
  <c r="CC11" i="1"/>
  <c r="CB11" i="1"/>
  <c r="BO11" i="1"/>
  <c r="CD11" i="1" s="1"/>
  <c r="AV11" i="1"/>
  <c r="AU11" i="1"/>
  <c r="AH11" i="1"/>
  <c r="AW11" i="1" s="1"/>
  <c r="EW10" i="1"/>
  <c r="ET10" i="1"/>
  <c r="ES10" i="1"/>
  <c r="ER10" i="1"/>
  <c r="EQ10" i="1"/>
  <c r="EP10" i="1"/>
  <c r="DK10" i="1"/>
  <c r="DJ10" i="1"/>
  <c r="DI10" i="1"/>
  <c r="CC10" i="1"/>
  <c r="CB10" i="1"/>
  <c r="BO10" i="1"/>
  <c r="CD10" i="1" s="1"/>
  <c r="AV10" i="1"/>
  <c r="AU10" i="1"/>
  <c r="AH10" i="1"/>
  <c r="AW10" i="1" s="1"/>
  <c r="EW9" i="1"/>
  <c r="ET9" i="1"/>
  <c r="ES9" i="1"/>
  <c r="ER9" i="1"/>
  <c r="EQ9" i="1"/>
  <c r="EP9" i="1"/>
  <c r="DK9" i="1"/>
  <c r="DJ9" i="1"/>
  <c r="DI9" i="1"/>
  <c r="CD9" i="1"/>
  <c r="CC9" i="1"/>
  <c r="CB9" i="1"/>
  <c r="AV9" i="1"/>
  <c r="AU9" i="1"/>
  <c r="AH9" i="1"/>
  <c r="AW9" i="1" s="1"/>
  <c r="EW8" i="1"/>
  <c r="ET8" i="1"/>
  <c r="ES8" i="1"/>
  <c r="ER8" i="1"/>
  <c r="EQ8" i="1"/>
  <c r="EP8" i="1"/>
  <c r="DK8" i="1"/>
  <c r="DJ8" i="1"/>
  <c r="DI8" i="1"/>
  <c r="CD8" i="1"/>
  <c r="CC8" i="1"/>
  <c r="CB8" i="1"/>
  <c r="AV8" i="1"/>
  <c r="AU8" i="1"/>
  <c r="AH8" i="1"/>
  <c r="AW8" i="1" s="1"/>
  <c r="EW7" i="1"/>
  <c r="ES7" i="1"/>
  <c r="ER7" i="1"/>
  <c r="EQ7" i="1"/>
  <c r="EC7" i="1"/>
  <c r="ET7" i="1" s="1"/>
  <c r="DJ7" i="1"/>
  <c r="DI7" i="1"/>
  <c r="CV7" i="1"/>
  <c r="DK7" i="1" s="1"/>
  <c r="CD7" i="1"/>
  <c r="CC7" i="1"/>
  <c r="CB7" i="1"/>
  <c r="AV7" i="1"/>
  <c r="AU7" i="1"/>
  <c r="AH7" i="1"/>
  <c r="AW7" i="1" s="1"/>
  <c r="EW6" i="1"/>
  <c r="ET6" i="1"/>
  <c r="ES6" i="1"/>
  <c r="ER6" i="1"/>
  <c r="EQ6" i="1"/>
  <c r="EP6" i="1"/>
  <c r="DJ6" i="1"/>
  <c r="DI6" i="1"/>
  <c r="CV6" i="1"/>
  <c r="DK6" i="1" s="1"/>
  <c r="CC6" i="1"/>
  <c r="CB6" i="1"/>
  <c r="BO6" i="1"/>
  <c r="CD6" i="1" s="1"/>
  <c r="AV6" i="1"/>
  <c r="AU6" i="1"/>
  <c r="AH6" i="1"/>
  <c r="AW6" i="1" s="1"/>
  <c r="EW5" i="1"/>
  <c r="ET5" i="1"/>
  <c r="ES5" i="1"/>
  <c r="ER5" i="1"/>
  <c r="EQ5" i="1"/>
  <c r="EP5" i="1"/>
  <c r="DJ5" i="1"/>
  <c r="DI5" i="1"/>
  <c r="CV5" i="1"/>
  <c r="DK5" i="1" s="1"/>
  <c r="CC5" i="1"/>
  <c r="CB5" i="1"/>
  <c r="BO5" i="1"/>
  <c r="CD5" i="1" s="1"/>
  <c r="AV5" i="1"/>
  <c r="AU5" i="1"/>
  <c r="AH5" i="1"/>
  <c r="AW5" i="1" s="1"/>
  <c r="EW4" i="1"/>
  <c r="ET4" i="1"/>
  <c r="ES4" i="1"/>
  <c r="ER4" i="1"/>
  <c r="EQ4" i="1"/>
  <c r="EP4" i="1"/>
  <c r="DJ4" i="1"/>
  <c r="DI4" i="1"/>
  <c r="CV4" i="1"/>
  <c r="DK4" i="1" s="1"/>
  <c r="CC4" i="1"/>
  <c r="CB4" i="1"/>
  <c r="BO4" i="1"/>
  <c r="CD4" i="1" s="1"/>
  <c r="AV4" i="1"/>
  <c r="AU4" i="1"/>
  <c r="AH4" i="1"/>
  <c r="AW4" i="1" s="1"/>
  <c r="EW3" i="1"/>
  <c r="ET3" i="1"/>
  <c r="ES3" i="1"/>
  <c r="ER3" i="1"/>
  <c r="EQ3" i="1"/>
  <c r="EP3" i="1"/>
  <c r="DK3" i="1"/>
  <c r="DJ3" i="1"/>
  <c r="DI3" i="1"/>
  <c r="CD3" i="1"/>
  <c r="CC3" i="1"/>
  <c r="CB3" i="1"/>
  <c r="AV3" i="1"/>
  <c r="AU3" i="1"/>
  <c r="AH3" i="1"/>
  <c r="AW3" i="1" s="1"/>
  <c r="EW2" i="1"/>
  <c r="ET2" i="1"/>
  <c r="ES2" i="1"/>
  <c r="ER2" i="1"/>
  <c r="EQ2" i="1"/>
  <c r="EP2" i="1"/>
  <c r="DK2" i="1"/>
  <c r="DJ2" i="1"/>
  <c r="DI2" i="1"/>
  <c r="CD2" i="1"/>
  <c r="CC2" i="1"/>
  <c r="CB2" i="1"/>
  <c r="AV2" i="1"/>
  <c r="AU2" i="1"/>
  <c r="AH2" i="1"/>
  <c r="AW2" i="1" s="1"/>
</calcChain>
</file>

<file path=xl/sharedStrings.xml><?xml version="1.0" encoding="utf-8"?>
<sst xmlns="http://schemas.openxmlformats.org/spreadsheetml/2006/main" count="4273" uniqueCount="1450">
  <si>
    <t>N°</t>
  </si>
  <si>
    <t>Proceso</t>
  </si>
  <si>
    <t>Riesgo</t>
  </si>
  <si>
    <t>Tipo de riesgo</t>
  </si>
  <si>
    <t>Factor Externo</t>
  </si>
  <si>
    <t>Factor Interno</t>
  </si>
  <si>
    <t>Factor del proceso</t>
  </si>
  <si>
    <t>Causas</t>
  </si>
  <si>
    <t>Consecuencias</t>
  </si>
  <si>
    <t>Probabilidad RI</t>
  </si>
  <si>
    <t>Impacto RI</t>
  </si>
  <si>
    <t>Nivel RI</t>
  </si>
  <si>
    <t>Probabilidad RR</t>
  </si>
  <si>
    <t>Impacto RR</t>
  </si>
  <si>
    <t>Nivel RR</t>
  </si>
  <si>
    <t>Opciones manejo RI</t>
  </si>
  <si>
    <t>Control 1</t>
  </si>
  <si>
    <t>Responsable control 1</t>
  </si>
  <si>
    <t>Aplicabilidad territorial 1</t>
  </si>
  <si>
    <t>Entregable 1</t>
  </si>
  <si>
    <t>Tipo de control 1</t>
  </si>
  <si>
    <t>¿El control esta documentado? 1</t>
  </si>
  <si>
    <t>¿El control se esta aplicando? 1</t>
  </si>
  <si>
    <t>¿El control es efectivo para minimizar el riesgo? 1</t>
  </si>
  <si>
    <t>Frecuencia del Control 1</t>
  </si>
  <si>
    <t>Funcionamiento del control 1</t>
  </si>
  <si>
    <t>Rango de calIfIcación del diseño 1</t>
  </si>
  <si>
    <t>Resultado de la evaluación de la ejecución del control por el responsable 1</t>
  </si>
  <si>
    <t>Rango de calefacción de la ejecución 1</t>
  </si>
  <si>
    <t>Solidez INDIVIDUAL de cada control 1</t>
  </si>
  <si>
    <t>Calificación de la solidez INDIVIDUAL 1</t>
  </si>
  <si>
    <t>Unidad de Medida 1</t>
  </si>
  <si>
    <t>Meta cambiante 1</t>
  </si>
  <si>
    <t>Meta año 1</t>
  </si>
  <si>
    <t>Meta primer tri 1</t>
  </si>
  <si>
    <t>Meta Segundo Tri 1</t>
  </si>
  <si>
    <t>Meta Tercer Tri 1</t>
  </si>
  <si>
    <t>Meta Cuarto Tri 1</t>
  </si>
  <si>
    <t>Total Avance 1</t>
  </si>
  <si>
    <t>Control 2</t>
  </si>
  <si>
    <t>Responsable control 2</t>
  </si>
  <si>
    <t>Aplicabilidad territorial 2</t>
  </si>
  <si>
    <t>Entregable 2</t>
  </si>
  <si>
    <t>Tipo de control 2</t>
  </si>
  <si>
    <t>¿El control esta documentado? 2</t>
  </si>
  <si>
    <t>¿El control se esta aplicando? 2</t>
  </si>
  <si>
    <t>¿El control es efectivo para minimizar el riesgo? 2</t>
  </si>
  <si>
    <t>Frecuencia del Control 2</t>
  </si>
  <si>
    <t>Funcionamiento del control 2</t>
  </si>
  <si>
    <t>Rango de calificación del diseño 2</t>
  </si>
  <si>
    <t>Resultado de la evaluación de la ejecución del control por el responsable 2</t>
  </si>
  <si>
    <t>Rango de calefacción de la ejecución 2</t>
  </si>
  <si>
    <t>Solidez INDIVIDUAL de cada control 2</t>
  </si>
  <si>
    <t>Calificación de la solidez INDIVIDUAL 2</t>
  </si>
  <si>
    <t>Unidad de Medida 2</t>
  </si>
  <si>
    <t>Meta cambiante 2</t>
  </si>
  <si>
    <t>Meta año 2</t>
  </si>
  <si>
    <t>Meta primer tri 2</t>
  </si>
  <si>
    <t>Meta Segundo Tri 2</t>
  </si>
  <si>
    <t>Meta Tercer Tri 2</t>
  </si>
  <si>
    <t>Meta Cuarto Tri 2</t>
  </si>
  <si>
    <t>Total Avance 2</t>
  </si>
  <si>
    <t>Control 3</t>
  </si>
  <si>
    <t>Responsable control 3</t>
  </si>
  <si>
    <t>Aplicabilidad territorial 3</t>
  </si>
  <si>
    <t>Entregable 3</t>
  </si>
  <si>
    <t>Tipo de control 3</t>
  </si>
  <si>
    <t>¿El control esta documentado? 3</t>
  </si>
  <si>
    <t>¿El control se esta aplicando? 3</t>
  </si>
  <si>
    <t>¿El control es efectivo para minimizar el riesgo? 3</t>
  </si>
  <si>
    <t>Frecuencia del Control 3</t>
  </si>
  <si>
    <t>Funcionamiento del control 3</t>
  </si>
  <si>
    <t>Rango de calificación del diseño 3</t>
  </si>
  <si>
    <t>Resultado de la evaluación de la ejecución del control por el responsable 3</t>
  </si>
  <si>
    <t>Rango de calefacción de la ejecución 3</t>
  </si>
  <si>
    <t>Solidez INDIVIDUAL de cada control 3</t>
  </si>
  <si>
    <t>Calificación de la solidez INDIVIDUAL 3</t>
  </si>
  <si>
    <t>Unidad de Medida 3</t>
  </si>
  <si>
    <t>Meta cambiante 3</t>
  </si>
  <si>
    <t>Meta año 3</t>
  </si>
  <si>
    <t>Meta primer tri 3</t>
  </si>
  <si>
    <t>Meta Segundo Tri 3</t>
  </si>
  <si>
    <t>Meta Tercer Tri 3</t>
  </si>
  <si>
    <t>Meta Cuarto Tri 3</t>
  </si>
  <si>
    <t>Ejecutado Tercer Tri 3</t>
  </si>
  <si>
    <t>Observación Tercer Tri 3</t>
  </si>
  <si>
    <t>Ejecutado Cuarto Tri 3</t>
  </si>
  <si>
    <t>Observación Cuarto Tri 3</t>
  </si>
  <si>
    <t>Aprobación OCI Tercer Tri 3</t>
  </si>
  <si>
    <t>Aprobación OCI Cuarto Tri 3</t>
  </si>
  <si>
    <t>Observación OCI Tercer Tri 3</t>
  </si>
  <si>
    <t>Observación OCI Cuarto Tri 3</t>
  </si>
  <si>
    <t>Avance Tercer Tri 3</t>
  </si>
  <si>
    <t>Avance Cuarto Tri 3</t>
  </si>
  <si>
    <t>Total Avance 3</t>
  </si>
  <si>
    <t>Control 4</t>
  </si>
  <si>
    <t>Responsable control 4</t>
  </si>
  <si>
    <t>Aplicabilidad territorial 4</t>
  </si>
  <si>
    <t>Entregable 4</t>
  </si>
  <si>
    <t>Tipo de control 4</t>
  </si>
  <si>
    <t>¿El control esta documentado? 4</t>
  </si>
  <si>
    <t>¿El control se esta aplicando? 4</t>
  </si>
  <si>
    <t>¿El control es efectivo para minimizar el riesgo? 4</t>
  </si>
  <si>
    <t>Frecuencia del Control 4</t>
  </si>
  <si>
    <t>Funcionamiento del control 4</t>
  </si>
  <si>
    <t>Rango de calificación del diseño 4</t>
  </si>
  <si>
    <t>Resultado de la evaluación de la ejecución del control por el responsable 4</t>
  </si>
  <si>
    <t>Rango de calefacción de la ejecución 4</t>
  </si>
  <si>
    <t>Solidez INDIVIDUAL de cada control 4</t>
  </si>
  <si>
    <t>Calificación de la solidez INDIVIDUAL 4</t>
  </si>
  <si>
    <t>Unidad de Medida 4</t>
  </si>
  <si>
    <t>Meta cambiante 4</t>
  </si>
  <si>
    <t>Meta año 4</t>
  </si>
  <si>
    <t>Meta primer tri 4</t>
  </si>
  <si>
    <t>Meta Segundo Tri 4</t>
  </si>
  <si>
    <t>Meta Tercer Tri 4</t>
  </si>
  <si>
    <t>Meta Cuarto Tri 4</t>
  </si>
  <si>
    <t>Ejecutado Tercer Tri 4</t>
  </si>
  <si>
    <t>Observación Tercer Tri 4</t>
  </si>
  <si>
    <t>Ejecutado Cuarto Tri 4</t>
  </si>
  <si>
    <t>Observación Cuarto Tri 4</t>
  </si>
  <si>
    <t>Aprobación OCI Tercer Tri 4</t>
  </si>
  <si>
    <t>Aprobación OCI Cuarto Tri 4</t>
  </si>
  <si>
    <t>Observación OCI Tercer Tri 4</t>
  </si>
  <si>
    <t>Observación OCI Cuarto Tri 4</t>
  </si>
  <si>
    <t>Avance Tercer Tri 4</t>
  </si>
  <si>
    <t>Avance Cuarto Tri 4</t>
  </si>
  <si>
    <t>Total Avance 4</t>
  </si>
  <si>
    <t>Link Evidencias</t>
  </si>
  <si>
    <t xml:space="preserve">responsable </t>
  </si>
  <si>
    <t>Q controles</t>
  </si>
  <si>
    <t>Activos de Información</t>
  </si>
  <si>
    <t>CDI-1</t>
  </si>
  <si>
    <t>Control Disciplinario</t>
  </si>
  <si>
    <t>Incumplimiento de términos en los procesos Disciplinarios.</t>
  </si>
  <si>
    <t>Operativo</t>
  </si>
  <si>
    <t>Legales y reglamentarios</t>
  </si>
  <si>
    <t>Procesos</t>
  </si>
  <si>
    <t>Transversalidad</t>
  </si>
  <si>
    <t>1. Condiciones Ambientales que puedan afectar el desarrollo de las actividades del proceso</t>
  </si>
  <si>
    <t>1. Sanciones
2. Pérdida de imagen de la Entidad
3. Disminución de la calidad del Servicio</t>
  </si>
  <si>
    <t>RIESGO EXTREMO</t>
  </si>
  <si>
    <t>RIESGO BAJO</t>
  </si>
  <si>
    <t>Reducir el riesgo</t>
  </si>
  <si>
    <t>Desde sede central se hace seguimiento,  de forma semestral, a los procesos disciplinarios, por parte del (de  los) profesional(es) designado(s) para esta actividad, con el propósito de verificar el cumplimiento de los parámetros normativos establecidos para el adelantamiento de la acción disciplinaria. En caso de encontrar que los expedientes no están actualizados y/o igualados, se requiere a la persona responsable del manejo del Archivo de Gestión del GIT Control Disciplinario que actualice e iguale la información. 
Evidencia:  
1. Registro de asistencia y/o Convocatoria a reunión vía correo electrónico donde se verifica el estado del expediente. (Control de Legalidad)
2. Comunicaciones Internas enviadas por correo eléctrico con información sobre la normatividad disciplinaria vigente y el código de ética</t>
  </si>
  <si>
    <t>Profesional responsable en el GIT Control Disciplinario</t>
  </si>
  <si>
    <t>NO</t>
  </si>
  <si>
    <t>Registro de asistencia y/o Convocatoria a reunión vía correo electrónico donde se verifica el estado del expediente. (Control de Legalidad)
2. Comunicaciones Internas enviadas por correo eléctrico con información sobre la normatividad disciplinaria vigente y el código de ética</t>
  </si>
  <si>
    <t>Preventivo</t>
  </si>
  <si>
    <t>SI</t>
  </si>
  <si>
    <t>Trimestral</t>
  </si>
  <si>
    <t>Manual</t>
  </si>
  <si>
    <t>Fuerte</t>
  </si>
  <si>
    <t>Se ejecuta de manera consistente</t>
  </si>
  <si>
    <t>Número</t>
  </si>
  <si>
    <t>No</t>
  </si>
  <si>
    <t>Durante el semestre se realizó seguimiento a los procesos disciplinarios para verificar el cumplimiento de los parámetros normativos establecidos para el adelantamiento de la acción disciplinaria._x000D_
Se adjuntan los registros de asistencia y convocatorias a reunión en las fechas: 27/3/2020 – 11/3/2020 – 22/3/2020 – 8/5/2020 – 12/6/2020 donde se verifica el estado de los expedientes. (archivo: EVIDENCIA 1 CONTROL DE LEGALIDAD RIESGOS 1ER SEMESTRE)_x000D_
Se adjunta las Comunicaciones Internas enviadas por correo eléctrico en las fechas: 9/3/2020 – 18/3/2020 – 24/3/2020 – 25/3/2020 26/3/2020 – 2/4/2020 – 28/5/2020 – 29/5/2020 – 9/6/2020 -24/6/2020, con información sobre la normatividad disciplinaria vigente y el código de ética. (Archivo: EVIDENCIA 2 COMUNICACIONES NORMATIVIDAD DISCIPLINARIA 1ER SEMES</t>
  </si>
  <si>
    <t>Durante el semestre se realizó seguimiento a los procesos disciplinarios para verificar el cumplimiento de los parámetros normativos establecidos para el adelantamiento de la acción disciplinaria._x000D_
Se adjuntan los registros de asistencia y convocatorias a reunión en las fechas: 1/07/2020, 28/08/2020, 25/09/2020, 30/10/2020 y 27/11/2020 donde se verifica el estado de los expedientes. _x000D_
Se adjunta las Comunicaciones Internas enviadas por correo eléctrico en las fechas: 09/09/2020,14/09/2020, 15/09/2020, 17/09/2020, 24/09/2020, 3/11/2020,10/11/2020,11/11/2020,24/11/2020, 25/11/2020 con información sobre la normatividad disciplinaria vigente y el código de ética. En el mes de diciemnbre no se realizó ningún seguimiento de control de legalidad. El 22 y 23 de diciembre se remitieron TIPS</t>
  </si>
  <si>
    <t>Concepto Favorable</t>
  </si>
  <si>
    <t xml:space="preserve">Se valida los registros de asistencia para seguimiento a los procesos disciplinarios para verificar el cumplimiento de los parámetros normativos._x000D_
Se verifica los registros de asistencia y convocatorias por medio de correo electrónico de fechas: 27/3/2020 – 11/3/2020 – 22/3/2020 – 8/5/2020 – 12/6/2020.  _x000D_
Comunicaciones Internas enviadas por correo eléctrico en las fechas: 9/3/2020 – 18/3/2020 – 24/3/2020 – 25/3/2020 26/3/2020 – 2/4/2020 – 28/5/2020 – 29/5/2020 – 9/6/2020 -24/6/2020._x000D_
</t>
  </si>
  <si>
    <t xml:space="preserve">Se evidencian registros de asistencia a reuniones para verificar el estado de los procesos de control de legalidad de los meses de septiembre, octubre y noviembre de 2020, de igual manera se evidencian Comunicaciones Internas enviadas por correo eléctrico con información sobre la normatividad disciplinaria vigente y el código de ética. </t>
  </si>
  <si>
    <t>CDI-2</t>
  </si>
  <si>
    <t>Actos indebidos por acción u omisión para favorecer a Funcionarios o exfuncionarios en el desarrollo del proceso disciplinario</t>
  </si>
  <si>
    <t>De Corrupción</t>
  </si>
  <si>
    <t>Personal</t>
  </si>
  <si>
    <t>Procedimientos asociados</t>
  </si>
  <si>
    <t>2. Deficiente o inadecuado control y seguimiento de las actuaciones llevadas a cabo en curso de los procesos disciplinarios.</t>
  </si>
  <si>
    <t>1. Sanciones
2. Pérdida de imagen de la Entidad</t>
  </si>
  <si>
    <t>Desde sede central se hace seguimiento,  de forma semestral, a los procesos disciplinarios, por parte del (de  los) profesional(es) designado(s) para esta actividad, con el propósito de verificar el cumplimiento de los parámetros normativos establecidos para el adelantamiento de la acción disciplinaria. En caso de encontrar que los expedientes no están actualizados y/o igualados, se requiere a la persona responsable del manejo del Archivo de Gestión del GIT Control Disciplinario que actualice e iguale la información. 
Evidencia: Registro de asistencia y/o Convocatoria a reunión vía correo electrónico donde se verifica el estado del expediente. (Control de Legalidad)</t>
  </si>
  <si>
    <t>Registro de asistencia y/o Convocatoria a reunión vía correo electrónico.</t>
  </si>
  <si>
    <t>Durante el semestre se verifico el cumplimiento de los parámetros normativos establecidos para el adelantamiento de la acción disciplinaria._x000D_
Se adjuntan los registros de asistencia y convocatorias a reunión en las fechas: 27/3/2020 – 11/3/2020 – 22/3/2020 – 8/5/2020 – 12/6/2020 donde se verifica el estado de los expedientes. (archivo: EVIDENCIA 1 CONTROL DE LEGALIDAD RIESGOS 1ER SEMESTRE)</t>
  </si>
  <si>
    <t xml:space="preserve">Durante el semestre se realizó seguimiento a los procesos disciplinarios para verificar el cumplimiento de los parámetros normativos establecidos para el adelantamiento de la acción disciplinaria._x000D_
Se adjuntan los registros de asistencia y convocatorias a reunión en las fechas: 1/07/2020, 28/08/2020, 25/09/2020, 30/10/2020 y 27/11/2020 donde se verifica el estado de los expedientes. En el mes de diciembre no se realizó ningún seguimiento de control de legalidad. </t>
  </si>
  <si>
    <t>Se verifica los registros de asistencia y convocatorias, para el cumplimiento de los parámetros normativos establecidos para el adelantamiento de la acciones disciplinarias en las fechas: 27/3/2020 – 11/3/2020 – 22/3/2020 – 8/5/2020 – 12/6/2020.</t>
  </si>
  <si>
    <t>Se evidencian registros de asistencia a reuniones para verificar el estado de los procesos de control de legalidad de los meses de septiembre, octubre y noviembre de 2020</t>
  </si>
  <si>
    <t>DEP-1</t>
  </si>
  <si>
    <t>Direccionamiento Estratégico y Planeación</t>
  </si>
  <si>
    <t>Incumplimiento en la ejecución del presupuesto de inversión y en las metas proyecto y PND</t>
  </si>
  <si>
    <t>Estratégico</t>
  </si>
  <si>
    <t>Económicos y financieros</t>
  </si>
  <si>
    <t>Financieros</t>
  </si>
  <si>
    <t>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t>
  </si>
  <si>
    <t xml:space="preserve">1. Desfinanciación de actividades de impacto misional o estratégico.
2. Aumento de los recursos sin comprometer en la vigencia.
3. Hallazgos con incidencia administrativa, fiscal o disciplinaria por los entes de control.
4. Pérdida de credibilidad en la ejecución presupuestal o el cumplimiento de metas de la entidad. 
5. Posible disminución de la asignación presupuestal para próximas vigencias desde el Gobierno Nacional por incumplimiento en la ejecución. </t>
  </si>
  <si>
    <t>RIESGO MODERADO</t>
  </si>
  <si>
    <t>El responsable en la Oficina Asesora de Planeación realiza seguimiento trimestral al plan de adquisiciones de la entidad, verificando el grado de cumplimiento en la programación del mismo, generando alertas a los ordenadores del gasto en caso de que presenten variaciones con lo proyectado.</t>
  </si>
  <si>
    <t>Responsable Oficina Asesora de Planeación</t>
  </si>
  <si>
    <t xml:space="preserve"> Acta de Comité de Gestión y desempeño reflejando el seguimiento del plan / Alertas a los ordenadores del gasto</t>
  </si>
  <si>
    <t>Trimestralmente</t>
  </si>
  <si>
    <t>Se realizó el seguimiento del plan de adquisiciones de la entidad, presentado los resultados de ejecución en el Comité Institucional de Gestión y Desempeño del mes de junio y agosto</t>
  </si>
  <si>
    <t>Se realizó el seguimiento del plan de adquisiciones de la entidad, presentado los resultados de ejecución en el Comité Institucional de Gestión y Desempeño del mes de noviembre y diciembre de 2020 y coreo del 23 de noviembre relacionado con CDP sin compromiso presupuestal.</t>
  </si>
  <si>
    <t>Se eviencian las siguientes Actas de comité institucional de gestión y desempeño con seguimiento a la ejecución presupuestral u metas del plan de desarrollo:_x000D_
1. Acta No. 4 del 30 de junio de 2020_x000D_
2. Acta No. 6 del 31 de agosto de 2020.</t>
  </si>
  <si>
    <t>Se eviencia el Actas de comité institucional de gestión y desempeño con seguimiento a la ejecución presupuestral y metas del plan de desarrollo del dia 27-11-2020</t>
  </si>
  <si>
    <t xml:space="preserve">El responsable en la Oficina Asesora de Planeación realiza seguimiento al cumplimiento de presupuesto de inversión y metas institucionales por parte de los responsables, a través del envío de alertas trimestrales por correo electrónico. En caso de que se presenten novedades en el cumplimiento, se realiza monitoreo al responsable de su ejecución para generar acciones tendientes a completar las metas proyectadas. </t>
  </si>
  <si>
    <t>Correo con la alerta de cumplimiento remitida al responsable y/o Monitoreo al responsable con acciones definidas (si aplica)</t>
  </si>
  <si>
    <t>Se realizó seguimiento con corte al mes de julio de los avance de las metas del Plan Nacional de Desarrollo y ejecución presupuestal.</t>
  </si>
  <si>
    <t>Se realizó seguimiento con corte al mes de noviembre y diciembre de los avance de las metas del Plan Nacional de Desarrollo y ejecución presupuestal.</t>
  </si>
  <si>
    <t>Se evidencia seguimiento de los avance de las metas del Plan Nacional de Desarrollo y ejecución presupuestal, mediante correos electronicos</t>
  </si>
  <si>
    <t>Se evidencia seguimiento con corte al mes de noviembre de los avance de las metas del Plan Nacional de Desarrollo y ejecución presupuestal.</t>
  </si>
  <si>
    <t>El responsable en la Oficina Asesora de Planeación aprueba a través de correo electrónico la viabilidad generada en el sistema SIIF por parte del área solicitante, cada vez que sea requerida, para garantizar la disponibilidad de recursos en el presupuesto de inversión, rechazando en caso de que no se cuenten con los recursos suficientes, la información no coincida con el proyecto o no esté programado en el plan anual de adquisiciones.</t>
  </si>
  <si>
    <t>Correo de aprobación y/o Solicitud en el sistema SIIF.</t>
  </si>
  <si>
    <t>Detectivo</t>
  </si>
  <si>
    <t>Continuo</t>
  </si>
  <si>
    <t>Automático</t>
  </si>
  <si>
    <t>Moderado</t>
  </si>
  <si>
    <t>Porcentaje</t>
  </si>
  <si>
    <t>Si</t>
  </si>
  <si>
    <t>Se han realizado las aprobaciones de las solicitudes de CDP de acuerdo a los envíos de las diferentes dependencias.</t>
  </si>
  <si>
    <t>se aprobaron en el cuarto trimestre 223 solicitudes de cdp</t>
  </si>
  <si>
    <t>En las evidencias aportadas se verifican algunas de las aprobaciones de las solicitudes de CDP de acuerdo a los envíos de las diferentes dependencias.</t>
  </si>
  <si>
    <t>Se verifican 26 aprobaciones de las 211 solicitudes de CDP para para el periodo reportado.</t>
  </si>
  <si>
    <t>DEP-2</t>
  </si>
  <si>
    <t>Desarticulación de los elementos del Plan Estratégico Institucional (PEI) con los planes y proyectos del IGAC</t>
  </si>
  <si>
    <t>Comunicación entre los procesos</t>
  </si>
  <si>
    <t>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t>
  </si>
  <si>
    <t>1. Incumplimiento de los objetivos misionales de la Entidad.
2. Incumplimiento del marco estratégico de la entidad.
3. Pérdida de credibilidad en la prestación del servicio que ofrece la entidad.
4. Incumplimiento de la política pública que aplique al sector.
5. Afectaciones en la programación de planes y proyectos de inversión</t>
  </si>
  <si>
    <t>El responsable en la Oficina Asesora de Planeación revisa el contenido, calidad y consistencia de los datos consignados en el informe de gestión, cada vez que se presente por parte del responsable, con el fin de garantizar la veracidad de la información y su estructura para incluir en el informe. En caso de que presente desalineación con el marco estratégico definido por la entidad, se realiza la devolución para que el responsable haga las correcciones pertinentes</t>
  </si>
  <si>
    <t>Informe de gestión entregado y/o correos electrónicos enviados por la Oficina Asesora de Planeación para la alineación con el informe de gestión.</t>
  </si>
  <si>
    <t xml:space="preserve">Se elaboró el informe de gestión al Congreso, cumpliendo con el contenido, calidad y consistencia de los datos consignados. </t>
  </si>
  <si>
    <t>Se realizó la solicitud de la información a las dependecias involucradas con la estructura para consolidar el informe de gestión institucional, de igual manera, se envió la revisión del primer borrador que realizó la directora.</t>
  </si>
  <si>
    <t>Se evidencia correo electrónico enviado por la Oficina Asesora de Planeación con el Informe al Congreso compilado y ajustado a estructura DANE.</t>
  </si>
  <si>
    <t>Sin meta programada para el periodo.</t>
  </si>
  <si>
    <t xml:space="preserve">Validar las solicitudes de creación o actualización de proyectos de inversión generadas por parte de los formuladores de proyecto en el sistema de información dispuesto por el DNP, realizando el rechazo en caso de que no sea viable la actualización y devolviendo al solicitante por parte del profesional a cargo en la Oficina Asesora de Planeación, cada vez que sea requerido. </t>
  </si>
  <si>
    <t>Pantallazo de la aceptación o rechazo de solicitud de creación o actualización del proyecto de inversión en el sistema o correo electrónico automático enviado.</t>
  </si>
  <si>
    <t>A solicitud</t>
  </si>
  <si>
    <t>En el mes de mayo se actualizaron los nueve proyectos de inversión a través del sistema SUIFP para asignar los recursos del POAI 2021</t>
  </si>
  <si>
    <t>En los meses de octubre, noviembre y diciembre se actualizaron los nueve proyectos de inversión a través del sistema SUIFP para solicitar vigencias futuras y actualizar recursos 2020 y 2021, se publica actualización en el link: https://www.igac.gov.co/es/contenido/fichas-bpin</t>
  </si>
  <si>
    <t>Se evidencian los pantallazos del mes de mayo donde se actualizaron los nueve proyectos de inversión a través del sistema SUIFP.</t>
  </si>
  <si>
    <t>Se evidencian envios de actualizaciones de los proyectos de inversión a través del sistema SUIFP para solicitud de vigencias futuras y actualizar recursos.</t>
  </si>
  <si>
    <t xml:space="preserve">El responsable en la Oficina Asesora de Planeación verifica que anualmente las áreas u oficinas responsables de proyectos, identifiquen el marco estratégico del IGAC, entre lo que se incluyen los planes, metas y proyectos vigentes, a través de la socialización por cualquiera de los medios de comunicación internos que tenga establecidos por la entidad. En caso de que se presenten novedades en la socialización, se utilizarán medios alternativos para dar a conocer el marco estratégico. </t>
  </si>
  <si>
    <t>Comunicaciones, piezas gráficas, publicaciones realizadas y/o registros de asistencia. Registro de los medios alternativos utilizados (si aplica).</t>
  </si>
  <si>
    <t>Anualmente</t>
  </si>
  <si>
    <t>Sin meta para el cuatrimestre</t>
  </si>
  <si>
    <t xml:space="preserve">presentación y socialización de la nueva plataforma estratégica de la Entidad </t>
  </si>
  <si>
    <t>Sin meta asignada en el periodo</t>
  </si>
  <si>
    <t>Se evidencia la presentación y socialización de la nueva plataforma estratégica de la Entidad en el periodo reportado</t>
  </si>
  <si>
    <t>DEP-3</t>
  </si>
  <si>
    <t>Inconsistencias en la información reportada en los aplicativos internos y externos de la entidad</t>
  </si>
  <si>
    <t>Tecnológicos</t>
  </si>
  <si>
    <t>Activos de seguridad digital</t>
  </si>
  <si>
    <t>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</si>
  <si>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1. Sanciones, acciones disciplinarias o procesos legales en contra de la entidad que afecten el cumplimiento de objetivos.
2. Pérdida de credibilidad o afectaciones en la imagen institucional 
3. Reprocesos en la ejecución de actividades.
4. Hallazgos con incidencia administrativa, fiscal o disciplinaria por los entes de control.
5. Afectaciones en la toma de decisiones por parte de la Alta Dirección.</t>
  </si>
  <si>
    <t xml:space="preserve">El responsable en la Oficina Asesora de Planeación verifica el reporte de información cargado en los aplicativos internos y externos por parte del enlace o responsable del proyecto, realizando el respectivo cierre y notificando al Jefe de la OAP con el fin de garantizar que fue verificado el contenido y su consistencia. En caso de identificar inconsistencias o falencias en el reporte, se realiza contacto a través de correo electrónico con el enlace o responsable del proyecto para corregir la información. </t>
  </si>
  <si>
    <t>Correo electrónico con la notificación de cierre de periodo. Correo electrónico para corregir información (Si aplica).</t>
  </si>
  <si>
    <t>Se realizó seguimiento y observaciones al reporte de avance de las metas del Plan de Desarrollo (SINERGIA), del Plan Marco de Implementación (SIIPO), proyectos de inversión (SPI) y documentos CONPES (SISCONPES)</t>
  </si>
  <si>
    <t>Se realizó seguimiento y observaciones al reporte de avance de las metas del Plan de Desarrollo (SINERGIA), del Plan Marco de Implementación (SIIPO) y proyectos de inversión (SPI)</t>
  </si>
  <si>
    <t>Se verifican correos electronicos del seguimiento a las siguientes metas:_x000D_
1. Plan de Desarrollo (SINERGIA)_x000D_
2. Plan Marco de Implementación (SIIPO)_x000D_
3. Proyectos de inversión (SPI)_x000D_
4. Documentos CONPES (SISCONPES)</t>
  </si>
  <si>
    <t>Se verifica seguimiento al reporte de avance de las metas del Plan de Desarrollo (SINERGIA), del Plan Marco de Implementación (SIIPO) y proyectos de inversión (SPI)</t>
  </si>
  <si>
    <t>El responsable en la Oficina Asesora de Planeación verifica anualmente el reporte de usuarios activos en los aplicativos internos y externos de la entidad, con el fin de asegurar que se encuentren perfiles de usuario solo para funcionarios activos y se cumplan las condiciones de seguridad y acceso a los aplicativos. En caso de identificar inconsistencias, se procede a realizar la indagación respectiva y tomar las medidas de control necesarias.</t>
  </si>
  <si>
    <t xml:space="preserve">Reporte de usuarios registrados en los aplicativos verificado por el responsable de la OAP. </t>
  </si>
  <si>
    <t>Suifp se inactivaron 21 usuarios _x000D_
SPI 2 usuarios retirados</t>
  </si>
  <si>
    <t>Se evidencia la depuración de usuarios en los aplicativos internos y/o externos en el periodo correspondiente.</t>
  </si>
  <si>
    <t xml:space="preserve">El responsable en la Oficina Asesora de Planeación revisa cada vez que la información sea entregada por los responsables previo al cargue en los aplicativos internos y externos de la entidad, asegurando la consistencia de los datos entregados y posteriormente remitiendo correo electrónico autorizando su cargue en el sistema. En caso de identificar inconsistencias o falencias en el reporte, se realiza contacto a través de correo electrónico con el enlace o responsable para corregir la información. </t>
  </si>
  <si>
    <t>Correo electrónico de Visto Bueno de la OAP para el cargue en SINERGIA o Correo electrónico de notificación de cargue por el responsable.</t>
  </si>
  <si>
    <t>Se llevó a cabo la revisión del reporte de avance de los indicadores del Plan Nacional de Desarrollo, previo al cargue del mismo en el aplicativo SINERGIA, de acuerdo con los lineamientos impartidos por la Oficina Asesora de Planeación correspondiente a los meses de mayo, junio y julio.</t>
  </si>
  <si>
    <t>Se llevó a cabo la revisión del reporte de avance de los indicadores del Plan Nacional de Desarrollo, previo al cargue del mismo en el aplicativo SINERGIA, de acuerdo con los lineamientos impartidos por la Oficina Asesora de Planeación correspondiente a los meses de agosto, septiembre, octubre, noviembre.</t>
  </si>
  <si>
    <t>Se verifica la revisión del reporte de avance de los indicadores del Plan Nacional de Desarrollo de acuerdo con los lineamientos impartidos por la Oficina Asesora de Planeación mediante correos electronicos de los meses de mayo, junio y julio.</t>
  </si>
  <si>
    <t>Se evidencian las revisiones de los reportes de avance de los indicadores del Plan Nacional de Desarrollo, previo al cargue del mismo en el aplicativo SINERGIA.</t>
  </si>
  <si>
    <t>DEP-4</t>
  </si>
  <si>
    <t xml:space="preserve">Implementación de MIPG sin el cumplimiento de los requisitos normativos </t>
  </si>
  <si>
    <t>Interacciones con otros procesos</t>
  </si>
  <si>
    <t>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</si>
  <si>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 xml:space="preserve">1. Puntuación baja en el Índice de desempeño Institucional - IDI de las políticas del modelo.
2. No se logra la integración de los sistemas de gestión con el MIPG.
3. Desenfoque de las actividades ejecutadas por el personal en función del modelo MIPG.
4. Llamados de atención por entidades de control o administrativas.
5. Reprocesos en las actividades.
6. Pérdida de imagen institucional y credibilidad del proceso de Direccionamiento Estratégico y Planeación.
7. Afectaciones para el proceso de certificación en la norma ISO 9001:2015 o implementación de las políticas del MIPG.
8. Afectaciones en el cumplimiento de los objetivos estratégicos de la entidad. </t>
  </si>
  <si>
    <t>RIESGO ALTO</t>
  </si>
  <si>
    <t>El líder responsable de cada proceso elabora anualmente y realiza seguimiento trimestral de sus planes institucionales, incluyendo las actividades que tengan que completarse de acuerdo con los requerimientos del MIPG para posterior revisión y aprobación por la Oficina Asesora de Planeación y el Comité Institucional de Gestión y Desempeño, realizando los ajustes en caso de que presenten inconsistencias o desalineaciones con el marco MIPG.</t>
  </si>
  <si>
    <t>Líder responsable de cada proceso</t>
  </si>
  <si>
    <t xml:space="preserve">Planes institucionales articulados con MIPG y aprobados por el Comité. Seguimiento realizado por el proceso a su plan de acción. </t>
  </si>
  <si>
    <t>Se realizó actualización de los planes de acción por procesos incluyendo un producto relacionado con la implementación de MIPG, dicha actualización de los planes fue aprobado por el comité Institucional de Gestión y Desempeño de fecha 24/04/2020. Adicional se realizó seguimiento de los planes de acción.</t>
  </si>
  <si>
    <t>Se realizó seguimiento a los planes de acción con corte a 30 de septiembre y se presentaron los resultados en CIGD. Se realizó seguimiento a los planes de acción con corte a 30 de noviembre</t>
  </si>
  <si>
    <t>Mediante Acta No. 1 del 24 de abril de 2020 se realiza la socialización y aprobación de los Planes de Acción Anual por proceso</t>
  </si>
  <si>
    <t>Se verifica el seguimiento a los planes de acción en el periodo correspondiente.</t>
  </si>
  <si>
    <t xml:space="preserve">El responsable en la Oficina Asesora de Planeación realiza seguimiento anual con los líderes de proceso a la evaluación del formulario FURAG, identificando las acciones que se deben llevar a cabo para la implementación de las políticas señaladas por MIPG. En caso de que no se estén cumplimiento los lineamientos del modelo, se programan actividades a ejecutar por parte de los procesos para mejorar la puntuación del Índice de Desempeño Institucional. </t>
  </si>
  <si>
    <t xml:space="preserve">Archivo planificación FURAG  y/o Acta sesión de seguimiento con los procesos. </t>
  </si>
  <si>
    <t>Se adelantaron mesas de trabajo con los procesos involucrados para identificar las acciones tendientes a mejorar el índice de desempeño institucional.</t>
  </si>
  <si>
    <t>La actividad se completo en el cuatrimestre anterior</t>
  </si>
  <si>
    <t>Se eviencian archivos de la planificación FURAG para seguimiento con los procesos.</t>
  </si>
  <si>
    <t>Sin meta programada para el periodo</t>
  </si>
  <si>
    <t>Realizar evaluaciones semestrales de conocimientos generales del MIPG a los servidores a través de actividades diseñadas desde la Oficina Asesora de Planeación con el fin de identificar y fortalecer la adherencia de los conceptos asociados al modelo, generando oportunidades de mejora en caso de que se encuentren resultados desfavorables</t>
  </si>
  <si>
    <t xml:space="preserve">Resultados del mecanismo de evaluación utilizado y/o material evidencia de la evaluación realizada. </t>
  </si>
  <si>
    <t>Semestralmente</t>
  </si>
  <si>
    <t xml:space="preserve">Se realizaron sesiones de sensibilización de manera virtual desde la OAP a los procesos en el mes de mayo y en las Direcciones Territoriales durante el mes de agosto, incluyendo actividades de evaluación de conocimiento en los equipos respecto a MIPG y su funcionamiento en el Instituto. Se incluye como evidencia el resultado de la evaluación por cada sesión y el informe con el análisis de las respuestas. </t>
  </si>
  <si>
    <t>Se realizó jornada de preparación para la auditoría con cada uno de los procesos y con las territoriales. Adicional, se  incentivó a los funcionarios a realizar el curso de MIPG ofrecido por el DAFP en el cual para aprobar este curso es necesario evaluar los conocimientos adquiridos.</t>
  </si>
  <si>
    <t>Concepto No Favorable</t>
  </si>
  <si>
    <t>Se evidencian los resultados del Concurso: ¿Qué tanto sabes sobre MIPG? Mecanismo de evaluación de conocimientos sobre el MIPG realizado entre el 20-07-2020 y el 30-07-2020</t>
  </si>
  <si>
    <t xml:space="preserve">El control va dirigido a la realización de evaluaciones semestrales de conocimientos generales del MIPG, pero no se evidencia el resultado del mecanismo de evaluación utilizado.  </t>
  </si>
  <si>
    <t xml:space="preserve">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por el proceso. </t>
  </si>
  <si>
    <t>Presentación del desempeño institucional a la Alta Dirección, Acta de Comité presentación de resultados y/o plan de acción desde la Alta Dirección.</t>
  </si>
  <si>
    <t>Se realizaron las actividades tendientes al proceso de ‘Revisión por la Dirección’ programada para el Comité Institucional del 30 de junio de 2020. No se generó plan de acción. Se realizó el resumen de los resultados, generando un documento con los aspectos destacados. Se remitió a la Jefe de la OAP para aprobación y posterior envío a la Oficina de Comunicaciones y Mercadeo para su divulgación a través de correo electrónico a los funcionarios de la entidad.</t>
  </si>
  <si>
    <t>Mediante Acta del Comité Institucional de Gestión y Desempeño No. 4 del 30 de junio de 2020, se lleva a cabo la Revisión por la Dirección 2019.</t>
  </si>
  <si>
    <t>GAG-1</t>
  </si>
  <si>
    <t>Gestión Agrológica</t>
  </si>
  <si>
    <t>Alteración de los resultados de los productos agrológicos para beneficio propio o de un tercero</t>
  </si>
  <si>
    <t>Sociales y culturales</t>
  </si>
  <si>
    <t>Responsables del proceso</t>
  </si>
  <si>
    <t xml:space="preserve">1. Presencia de intereses particulares o conflicto de intereses por la destinación del uso del suelo.
2. Debilidades en los procesos de apropiación de valores institucionales
</t>
  </si>
  <si>
    <t xml:space="preserve">1. Investigaciones y sanciones a la entidad
2. Pérdida de imagen institucional
3. Pérdida de credibilidad en el instituto
4. Toma de decisiones erróneas por parte de los usuarios de la información </t>
  </si>
  <si>
    <t>El facilitador del sistema de gestión integrado o el profesional de control de calidad en el proceso realiza el seguimiento al cumplimiento de la documentación del SGI, formatos y sus controles, lo cual se debe hacer a través de la aplicación de listas de chequeo que permita evaluar el cumplimiento del paso a paso para generar los productos de la Subdirección; esta actividad se debe efectuar como mínimo mensualmente. Para el caso en que se encuentre una desviación o desconocimiento en el procedimiento para generar los productos por alguno de los servidores públicos se procederá a hacer una reinducción del proceso o se cambiará de actividad. 
Evidencia: Listas de chequeo diligenciadas, la actualización de la documentación según aplique y soportes de la reinducción o cambio de actividad.</t>
  </si>
  <si>
    <t xml:space="preserve"> Coordinadores del GIT del proceso de Gestión Agrológica
Facilitador del SGI</t>
  </si>
  <si>
    <t>Listas de chequeo diligenciadas, la actualización de la documentación según aplique y soportes de la reinducción o cambio de actividad.</t>
  </si>
  <si>
    <t>Mensualmente</t>
  </si>
  <si>
    <t>Se realizó la aplicación de tres listas de chequeo para las determinaciones analíticas de humedad de suelos por el método gravimetrico, fósforo disponible en suelos por el método de Bray II modificado y carbón orgánico por el método de Walkley Black; donde se verificó el cumplimiento del paso a paso establecido para generar los productos del proceso de Gestión Agrológica.</t>
  </si>
  <si>
    <t>Se realizó la aplicación de tres listas de chequeo para los meses de septiembre, octubre y noviembre para las determinaciones analíticas de determinación de humedad en suelos por método gravimétrico, determinación de pH método potenciométrico y acidez intercambiable método KCl 1M. Para el mes de diciembre se realizó la aplicación de una lista de chequeo para la determinación de bases intercambiables método acetato de amonio 1N pH 7.0.</t>
  </si>
  <si>
    <t>No se cumple con la meta establecida. Se reporta la ejecución de 2 listas de chequeo para el segundo cuatrimestre.</t>
  </si>
  <si>
    <t xml:space="preserve">No se cumple con la meta establecida. se evidencia lista de chequeo para los meses de septiembre, octubre y noviembre para las determinaciones analíticas de determinación de humedad en suelos por método </t>
  </si>
  <si>
    <t>GAG-2</t>
  </si>
  <si>
    <t>Incumplimiento en la elaboración de los productos programados en el proceso de Gestión Agrológica</t>
  </si>
  <si>
    <t>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t>
  </si>
  <si>
    <t xml:space="preserve">1. Reprocesos
2. Insatisfacción del cliente
3. Pérdida de credibilidad e imagen institucional.
4. Demandas o multas </t>
  </si>
  <si>
    <t>Seguimiento trimestral al reporte y análisis de las metas e indicadores en los comités de mejoramiento convocados por el Subdirector de Agrología, con el fin de verificar el cumplimiento en la generación de los productos programados por el proceso de Gestión Agrológica. En caso de que se detecten desviaciones se analizan las causas y se determinan las acciones que deben adelantar los responsables y se pueden evidenciar en el registro de asistencia o acta.
Evidencia: Reporte del seguimiento de metas e indicadores y acciones, los cuales se pueden evidenciar en el acta del comité de mejoramiento y registro de asistencia.</t>
  </si>
  <si>
    <t xml:space="preserve"> Subdirector de Agrología</t>
  </si>
  <si>
    <t>Reporte del seguimiento de metas e indicadores y acciones, los cuales se pueden evidenciar en el acta del comité de mejoramiento y registro de asistencia.</t>
  </si>
  <si>
    <t>Se realizó el seguimiento al reporte de metas e indicadores en el comité de mejoramiento desarrollado el 05 de agosto del 2020.</t>
  </si>
  <si>
    <t>Se realizó el seguimiento al reporte de metas e indicadores en el comité de mejoramiento desarrollado el 26 de noviembre del 2020. Se realizó el seguimiento al reporte de metas e indicadores en el comité de mejoramiento desarrollado el 18 de diciembre del 2020.</t>
  </si>
  <si>
    <t xml:space="preserve">Se evidencia acta del comité de mejoramiento desarrollado el 05 de agosto del 2020 en donde se reporta el seguimiento a las metas e indicadores </t>
  </si>
  <si>
    <t>Se evidencia el reporte de metas e indicadores en el comité de mejoramiento desarrollado el 26 de noviembre del 2020.</t>
  </si>
  <si>
    <t>GAG-3</t>
  </si>
  <si>
    <t>Calidad deficiente de los productos generados por la Gestión Agrológica</t>
  </si>
  <si>
    <t xml:space="preserve">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t>
  </si>
  <si>
    <t>La facilitadora del Sistema de Gestión Integrado, o el profesional encargado, verifican mensualmente la aplicación de la documentación asociada a la ejecución del proceso de Gestión Agrológica a través del diligenciamiento de una lista de chequeo que contiene los ítems que se deben evaluar. En caso de detectar desviaciones se realiza la reinducción al funcionario o contratista en puesto de trabajo.
Evidencia: Listas de chequeo aplicadas y/o soportes asociados a la reinducción cuando aplique.</t>
  </si>
  <si>
    <t>Facilitador del SGI o profesional de la Subdirección de Agrología</t>
  </si>
  <si>
    <t>Listas de chequeo aplicadas y/o soportes asociados a la reinducción cuando aplique.</t>
  </si>
  <si>
    <t>Se realizó la aplicación de tres listas de chequeo para las determinaciones analíticas de pH método potenciométrico, textura de suelos hidrómetro de Bouyoucos – densímetro – método IGAC – Adaptado a los suelos colombianos y capacidad de intercambio catiónico (acetato de amonio 1N, pH 7); donde se verificó el cumplimiento del paso a paso establecido para generar los productos del proceso de Gestión Agrológica.</t>
  </si>
  <si>
    <t>Se realizó la aplicación de tres listas de chequeo para los meses de septiembre, octubre y noviembre para las determinaciones analíticas de acidez intercambiable método KCl 1M, textura de suelos hidrómetro de Bouyoucos-densimétrico método IGAC- Adaptado a los suelos colombianos y determinación de hierro, cobre, magnesio y zinc disponibles, donde se verificó el cumplimiento del paso a paso establecido para generar los productos del proceso de Gestión Agrológica. Para el mes de diciembre se realizó la aplicación de una lista de chequeo para determinación analítica de pH método potenciométrico, donde se verificó el cumplimiento del paso a paso establecido para generar los productos del proceso de Gestión Agrológica.</t>
  </si>
  <si>
    <t>En el avance cuantitativo se reporta un avance de 2 listas de chequeo y en el avance cualitativo se reporta la aplicación de tres listas de chequeo. No se cumplió con la me ta programada.</t>
  </si>
  <si>
    <t xml:space="preserve">Para este cuatrimstre no se cumplio con la meta establecida que es 4 , se evidencia la aplicación de tres listas de chequeo para los meses de septiembre, octubre y noviembre </t>
  </si>
  <si>
    <t>Cada vez que se requiera, los profesionales asignados de cada proyecto o convenio aplican los controles de calidad establecidos en el proceso de Gestión Agrológica, con el propósito de verificar que se cumplen todos los parámetros establecidos en cada etapa del proceso. En caso de encontrar desviaciones se regresa a la etapa anterior para su corrección o se realizan reprocesos. 
Evidencia: Documentos relacionados con la aplicación de los controles de calidad y/o evidencias de reprocesos según aplique.</t>
  </si>
  <si>
    <t>Profesionales del GIT Subdirección de Agrología</t>
  </si>
  <si>
    <t>Documentos relacionados con la aplicación de los controles de calidad y/o evidencias de reprocesos según aplique.</t>
  </si>
  <si>
    <t>Los profesionales designados de cada proyecto o convenio realizaron la aplicación del 100% de los controles de calidad  requeridos y establecidos en cada etapa del proceso de Gestión Agrológica para garantizar que se generen productos de calidad.</t>
  </si>
  <si>
    <t>Los profesionales designados de cada proyecto o convenio realizaron la aplicación del 100% de los controles de calidad requeridos y establecidos en cada estapa del proceso de Gestión Agrológica, con el fin de garantizar que se generen productos de calidad.</t>
  </si>
  <si>
    <t>Aunque en el avance cualitativo se reporta que se realizaron los controles de calidad establecidos en cada etapa del proceso de Gestión Agrológica. No se observa meta programada, ni avnace cuantitativo. No hay meta asignada para el segundo cuatrimestre y no se reporta avance,</t>
  </si>
  <si>
    <t>GAG-4</t>
  </si>
  <si>
    <t>Pérdida de la muestra de suelos</t>
  </si>
  <si>
    <t>1. Aplicación parcial de los procedimientos y demás documentos del SGI relacionados con el manejo de la muestra en el LNS.
2. Inadecuada manipulación, almacenamiento y transporte de la muestra
3. Inadecuada rotulación de la muestra
4. Incumplimiento por parte de la empresa de mensajería en el transporte de las muestras</t>
  </si>
  <si>
    <t xml:space="preserve">1. Insatisfacción del cliente
2. Pérdida de credibilidad e imagen institucional 
3. Quejas y Reclamos
4. Incumplimiento de los productos del proceso
5. Perdida de recursos de la entidad </t>
  </si>
  <si>
    <t>Cada vez que el GIT de Gestión de Suelos y Aplicaciones Agrológicas, envíe muestras al Laboratorio Nacional de Suelos (LNS) de las comisiones de campo, el profesional edafólogo de enlace realiza el control y seguimiento al comparar el formato de solicitud de muestras cliente interno,  con las muestras que realmente llegan al laboratorio. En caso de encontrar inconsistencias lleva a cabo el seguimiento respectivo hasta encontrar la razón del desvío de las muestras y en caso de ser necesario solicitar el envío de una nueva muestra.
Evidencias: Formato Control de envío y recepción de muestras y/o planillas del correo certificado y soportes del seguimiento o solicitud de una nueva muestra.</t>
  </si>
  <si>
    <t>Profesional de enlace del GIT de Gestión de Suelos y aplicaciones agrológicas</t>
  </si>
  <si>
    <t>Formato Control de envío y recepción de muestras y/o planillas del correo certificado y soportes del seguimiento o solicitud de una nueva muestra.</t>
  </si>
  <si>
    <t>No se aplicó este control en el segundo cuatrimestre. Lo anterior debido a que no se desarrollaron comisiones a campo, a causa de la pandemia (Covid 19) y por tanto no se allegaron muestras producto de esta actividad al Laboratorio Nacional de Suelos.</t>
  </si>
  <si>
    <t xml:space="preserve">El profesional edafológo de enlace realizó el control y seguimiento al comparar el formato de solicitud de muestras cliente interno con las muestras que realmente llegaron al laboratorio para un total de 1490 muestras. Para el mes de diciembre el profesional edafológo de enlace desarrolló el control y seguimiento al comparar el formato de solicitud cliente interno con las muestras que realmente llegaron al LNS para un total de 205 muestras. </t>
  </si>
  <si>
    <t>No se evidencia meta para el cuatrimestre ni avance para el periodo</t>
  </si>
  <si>
    <t xml:space="preserve">Se evidencia formato excel control de envio y recepcion de muestras </t>
  </si>
  <si>
    <t>El profesional de apoyo al SGI en el LNS mensualmente  realiza  el seguimiento a la aplicación de los procedimientos asociados a la manipulación, almacenamiento, preparación, transporte y codificación de las muestras en el Laboratorio Nacional de suelos, a través de la aplicación de una lista de chequeo. En caso de encontrar desviaciones realiza una reinducción en puesto de trabajo. 
Evidencia: Listas de chequeo aplicadas y/o soportes de la reinducción.</t>
  </si>
  <si>
    <t>Profesional de apoyo al SGI en el  Laboratorio Nacional de Suelos</t>
  </si>
  <si>
    <t>Listas de chequeo aplicadas y/o soportes de la reinducción.</t>
  </si>
  <si>
    <t>Se realizó la aplicación de tres listas de chequeo correspondientes a la manipulación, almacenamiento, preparación, transporte, codificación y distribución de las muestras para análisis a fin de verificar el cumplimiento estricto del proceso.</t>
  </si>
  <si>
    <t>Se realizó la aplicación de tres listas de chequeo para los meses de septiembre, octubre y noviembre con relación a la manipulación, almacenamiento, preparación, transporte, codificación y distribución de las muestras para análisis a fin de verificar el cumplimiento estricto del proceso. Para el mes de diciembre se realizó la aplicación de una lista de chequeo con relación a la manipulación, preparación, transporte, codificación y distribución de las muestras para análisis con el fin de verificar el cumiplimiento estricto del proceso.</t>
  </si>
  <si>
    <t>Se evidencian tres listas de chequeo para instalaciones y/o determinación analítica aplicadas en los meses de junio, julio y agosto 2020</t>
  </si>
  <si>
    <t>Como meta para este tercer cuatrimestre se establecieron 4 y se ejecutaron 3, como evidencia se aporto listas de chequeo para los meses de septiembre, octubre y noviembre con relación a la manipulación, almacenamiento, preparación, transporte, codificación y distribución</t>
  </si>
  <si>
    <t>GAG-5</t>
  </si>
  <si>
    <t>Parcialidad en las actividades del Laboratorio Nacional de Suelos</t>
  </si>
  <si>
    <t>Diseño del proceso</t>
  </si>
  <si>
    <t xml:space="preserve">1. Presiones generadas por las relaciones del personal del LNS entre ellos o con sus partes interesadas.
2. Presiones financieras
3. Presiones por proveedores o clientes.
4. Clientelismo y amiguismo
</t>
  </si>
  <si>
    <t>1. Reprocesos
2. Insatisfacción del cliente
3. Pérdida de credibilidad e imagen institucional.
4. Demandas o multas 
5. Pérdida de bienes
6. Sanciones e Investigaciones</t>
  </si>
  <si>
    <t>Cada vez que se requiera, el Coordinador del LNS verifica que la definición de  las especificaciones técnicas de los bienes y servicios a adquirir sean acordes con los requisitos generales para la selección, adquisición, inspección y evaluación de productos o servicios, con el fin de contar con un estándar que debe cumplir el bien o servicio para ser aceptado. En caso de que no estén bien definidos informa vía correo electrónico al responsable del tema para que haga su corrección. 
Evidencias: Especificaciones técnicas de los bienes y servicios aprobadas por el coordinador y correos electrónicos enviados.</t>
  </si>
  <si>
    <t>Coordinador del LNS</t>
  </si>
  <si>
    <t>Especificaciones técnicas de los bienes y servicios aprobadas por el coordinador y correos electrónicos enviados.</t>
  </si>
  <si>
    <t>Se desarrolló la definición de las especificaciones de los bienes y servicios a adquirir por parte del Laboratorio Nacional de Suelos verificando que fueran acordes con los requisitos generales para la selección, adquisición, inspección y  evaluación de productos o servicios.</t>
  </si>
  <si>
    <t>Aunque se reporta avnace cualitativo, no se observa meta establecida para el periodo, y no se reporta avance cuantitativo.</t>
  </si>
  <si>
    <t xml:space="preserve">Sin meta asignada para este periodo y se reporta avance cuantitativo </t>
  </si>
  <si>
    <t>El profesional de apoyo al SGI en el LNS o el facilitador del SGI mensualmente verifica el cumplimiento de los lineamientos de atención de las solicitudes de acuerdo con el orden de llegada al LNS, con el fin de comprobar que se mantiene la imparcialidad. En caso de encontrar desviaciones informa al coordinador del GIT del Laboratorio Nacional de Suelos para  realizar el análisis de las causas y determinar las acciones las acciones que deben adelantar los responsables las cuales se pueden evidenciar en los registros de asistencia.
Evidencias: Informe de seguimiento de tiempos y movimientos del Sistema de Gestión Agrológica-SIGA y/o registro de asistencia.</t>
  </si>
  <si>
    <t xml:space="preserve">Profesional de apoyo al SGI en el GIT Laboratorio Nacional de Suelos </t>
  </si>
  <si>
    <t>Informe de seguimiento de tiempos y movimientos del Sistema de Gestión Agrológica-SIGA y/o registro de asistencia.</t>
  </si>
  <si>
    <t>Se realizó el seguimiento de tiempos y movimientos de forma mensual para verificar el cumplimiento de los lineamientos de atención de las solicitudes en orden de llegada al Laboratorio Nacional de Suelos.</t>
  </si>
  <si>
    <t>Se realizó el seguimiento de tiempos y movimientos para los meses de septiembre, octubre y noviembre, para verificar el cumplimiento de los lineamientos de atención de las solicitudes en orden de llegada al Laboratorio Nacional de Suelos. Para el mes de diciembre se desarrolló el seguimiento de tiempos y movimientos para verificar el cumplimiento de los lineamientos de atención de las solicitudes en orden de llegada al Laboratorio Nacional de Suelos.</t>
  </si>
  <si>
    <t>Aunque en el avance cualitativo se reporta el cumplimiento de la meta programada, en el avance cuantitativo sólo se reporta el seguimiento de 2 seguimientos de tiempos y movimientos del Sistema de Gestión Agrológica-SIGA. Se reporta que no se cumple con la meta programada.</t>
  </si>
  <si>
    <t>Se evidencia que no se cumplio con la meta programada, se da avance en el seguimiento de tiempos y movimientos para los meses de septiembre, octubre y noviembre.</t>
  </si>
  <si>
    <t>GAG-6</t>
  </si>
  <si>
    <t xml:space="preserve">Pérdida de Confidencialidad, Integridad y Disponibilidad de los activos de información </t>
  </si>
  <si>
    <t>De Seguridad Digital</t>
  </si>
  <si>
    <t xml:space="preserve">Amenaza / Vulnerabilidades: 
Amenaza
- Fallas Técnica (Fallas de los equipos / Mal funcionamiento de los equipos).
Vulnerabilidad
- Hardware (Susceptibilidad a las variaciones de temperatura (o al polvo y suciedad)).
- Organización (Ausencia de procedimiento de revisión de derechos de acceso)
</t>
  </si>
  <si>
    <t>* Quejas, Tutelas o demandas, procesos jurídicos  o disciplinarios.
* Pérdida financiera y de imagen.
* Insatisfacción del cliente.</t>
  </si>
  <si>
    <t>Objetivo de Control Orientado a seguridad de la información: A.11.1.3 - Seguridad de oficinas, recintos e instalaciones
Los Coordinadores de los GITs o el profesional designado, realiza la custodia de los discos externos (Paso de información) y portátiles con la información repositorio de la Subdirección de Agrología, en un inmobiliario bajo llave, cada vez que sea requerido realiza el préstamo de equipos y diligencia la lista de chequeo facilitativo "Lista de control y entrada de salida de equipos". En caso de detectar desviaciones el control es ejecutado por la secretaria de la subdirección quien también  tiene una copia de la llave.  
Evidencia: Lista de control de entrada y salida de equipos y/o registro de asistencia.</t>
  </si>
  <si>
    <t>Coordinadores de GIT dentro dela Subdirección de Agrología</t>
  </si>
  <si>
    <t>Lista de control de entrada y salida de equipos y/o registro de asistencia.</t>
  </si>
  <si>
    <t>Se realizó custodia a los discos externos y portatiles en el inmobilario bajo llave. Cabe aclarar que para este cuatrimestre no se solicitó el prestamo de los mismos por lo que el "listado de control y salida de equipos" se encuentra diligenciado hasta el mes de marzo del año 2020.</t>
  </si>
  <si>
    <t>Se realizó custodia a los discos externos y portatiles en el inmobilario bajo llave. Cabe aclarar que para este cuatrimestre si se solicitó el prestamo de los mismos por lo que el "listado de control y salida de equipos" se encuentra diligenciado hasta el mes de noviembre del 2020. Para el mes de diciembre no se solicitó prestamo de los discos ecternos y portatiles en custodia por lo que le "listado de control y salida de equipos" se encuentra diliugenciado hasta el mes de noviembre.</t>
  </si>
  <si>
    <t>En el avance cualitativo se reporta que durante el segundo cuatrimestre no se solicitó el prestamo de los equipos. No se reporta avance durante el periodo.</t>
  </si>
  <si>
    <t xml:space="preserve">Conforme al reporte no se evidencia el avance cuantitativo de la meta, se observa listado para el control de entrada y salida de equipos - prestamo de equipos enero a noviembre </t>
  </si>
  <si>
    <t>Objetivo de Control Orientado a seguridad de la información: A.9.2.5 - Revisión de los derechos de acceso de usuarios
Los profesionales designados realizan el seguimiento trimestral al control de acceso de los usuarios con roles asignados para el ingreso del SIGA y NETAPP, con el fin de verificar que solo ingresan personas autorizadas. En caso de encontrar usuarios con acceso habilitado y sin autorización, se comunica con el proceso de Gestión Informática de Soporte para que le retiren los permisos.
Evidencia:  Informe de asignación de usuarios con acceso al SIGA y NETAPP y/o solicitud y respuesta de novedades de usuarios.</t>
  </si>
  <si>
    <t>Responsable designado en la Subdirección de Agrología</t>
  </si>
  <si>
    <t>Informe de asignación de usuarios con acceso al SIGA y NETAPP y/o solicitud y respuesta de novedades de usuarios.</t>
  </si>
  <si>
    <t>Se realizó el seguimiento al acceso y  permisos otorgados a los usuarios que desarrollan actividades en el SIGA y la NETAPP. Además se desarrolló el seguimiento a las novedades presentadas por los usuarios.</t>
  </si>
  <si>
    <t>Se realizó el seguimiento al acceso y  permisos otorgados a los usuarios que desarrollan actividades en el SIGA y la NETAPP. Además se desarrolló el seguimiento a las novedades presentadas por los usuarios en los meses de septiembre, octubre y noviembre. Para el mes de diciembre se realizó el seguimiento al acceso y  permisos otorgados a los usuarios que desarrollan actividades en el SIGA y la NETAPP y a las novedades presentadas por los usuarios.</t>
  </si>
  <si>
    <t>Se evidencian informes de asignación de usuarios NAS y NETAPP, informe de incidencias de mayo hasta agosto, informe de roles SIGA.</t>
  </si>
  <si>
    <t>Conforme al reporte no se evidencia el avance cuantitativo de la meta, se observa informe de asinacion de usuarios a nasa NETAAPP, informe de asignacion de usuarios SIGA, informe de seguimiento a incidencias LNS, reporte de incidencias enero - Noviembre.</t>
  </si>
  <si>
    <t>Objetivo de Control Orientado a seguridad de la información: A.8.1.3 -  Uso aceptable de los activos
Los profesionales designados realizan la validación, depuración y migración de la información agrológica a la NETAPP cuando sea necesario, por medio de la revisión de la información almacenada en los diferentes dispositivos de almacenamiento de la Subdirección de Agrología para dejar las versiones finales y garantizar su adecuado almacenamiento. En caso que no se logre realizar la depuración o migración de la información se comunica con el proceso de Gestión Informática y de Soporte para solucionar el problema y poder continuar con el proceso.
Evidencia: Informe de migración de la información a la NETAPP.</t>
  </si>
  <si>
    <t>Responsable designado en el GIT Gestión Agrológica</t>
  </si>
  <si>
    <t>Informe de migración de la información a la NETAPP.</t>
  </si>
  <si>
    <t xml:space="preserve">Se realizó la validación, depuración y migración de la información a la NETAPP. </t>
  </si>
  <si>
    <t>Se realizó la validación, depuración y migración de la información a la NETAPP. Para el mes de diciembre se presenta el informe en cuanto a las actividades desarrolladas en relación a la validación, depuración y migración de la información a la NETAPP.</t>
  </si>
  <si>
    <t>Aunque se evidencia informe de validación, depuración y migración de la información a la NETAPP. No se registra meta, ni avance cuantitativo para el cuatrimestre.</t>
  </si>
  <si>
    <t xml:space="preserve">Se evidencia informe a la NETAPP, </t>
  </si>
  <si>
    <t>Objetivo de Control Orientado a seguridad de la información: A.11.2.4 -  Mantenimiento de equipos
El profesional de metrología mensualmente realiza el seguimiento a la ejecución de los servicios de mantenimiento y calibración de los equipos del Laboratorio Nacional de Suelos de acuerdo al cronograma de mantenimiento, calibración y verificación de equipos, con el fin de verificar su cumplimiento. En caso de que no se estén realizando de forma oportuna se comunica con el coordinador del LNS y el Responsable del SGI  para gestionar su ejecución lo  más pronto posible.
Evidencia: Informe del mantenimiento, calibración y verificación de equipos y/o certificados de calibración y/o mantenimiento.</t>
  </si>
  <si>
    <t>Profesional de metrología</t>
  </si>
  <si>
    <t>Informe del mantenimiento, calibración y verificación de equipos y/o certificados de calibración y/o mantenimiento.</t>
  </si>
  <si>
    <t>Se realizó el seguimiento a la ejecución del mantenimiento, caliibración y verificación de los equipos del Laboratorio Nacional de Suelos.</t>
  </si>
  <si>
    <t>Se realizó el seguimiento a la ejecución del mantenimiento, caliibración y verificación de los equipos del Laboratorio Nacional de Suelos para los meses de septiembre, octubre y noviembre. Para el mes de diciembre se desarrolló el seguimiento a la ejecución del mantenimiento, calibración y verificación de equipos del Laboratorio Nacional de Suelos.</t>
  </si>
  <si>
    <t>Se evidencia informe de metrologia en el que se reporta la ejecución del mantenimiento, caliibración y verificación de los equipos del Laboratorio Nacional de Suelos.</t>
  </si>
  <si>
    <t xml:space="preserve">Como meta para este tercer cuatrimestre se establecieron 4 y se ejecutaron 3, se observa informe metodologia , y reporte de mantenimiento de calibracion </t>
  </si>
  <si>
    <t>(Estudios e Investigaciones, Cartografía temática Escala 1:100.000, Escala 1:25.000 O 1:10.000, Aplicaciones agrológicas, Levantamientos de suelos, Análisis de laboratorio (Aplicativo SIGA))</t>
  </si>
  <si>
    <t>GCA-1</t>
  </si>
  <si>
    <t>Gestión Cartográfica</t>
  </si>
  <si>
    <t>Incumplimiento de las especificaciones y estándares de producción cartográfica</t>
  </si>
  <si>
    <t>De Cumplimiento</t>
  </si>
  <si>
    <t xml:space="preserve">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licenciado.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t>
  </si>
  <si>
    <t>1. Deslegitimización y poca confiabilidad en la información y los productos producidos por el instituto
2. Incurrencia en reprocesos, afectando el cumplimiento de los cronogramas establecidos.
3. Pérdida de recursos económicos de la entidad territorial que contrató la elaboración de los productos cartográficos
4. Afectación en la mala planeación y ordenamiento del territorio, incurriendo en decisiones erróneas por parte de los entes territoriales.
5. Demandas contra el IGAC de parte de la entidad con la que se tiene el convenio</t>
  </si>
  <si>
    <t>Antes y después de la comisión, el funcionario asignado, realiza verificación de equipos de medición que requiere utilizar para realizar el trabajo asignado llevando a cabo pruebas de funcionamiento, en caso de encontrar fallas en los equipos los reporta al responsable del almacén para que este actualice el listado sobre el estado operativo de los equipos y se programe su revisión y mantenimiento respectivo.
Evidencia: Registros de verificación de los equipos</t>
  </si>
  <si>
    <t>Funcionario asignado a comisión de campo 
Coordinador de GIT Geodesia</t>
  </si>
  <si>
    <t>Registros de verificación de los equipos</t>
  </si>
  <si>
    <t>Durante el segundo cuatrimestre del año 2020, se realizó la verificación de los equipos de medición que requieren utilizar para realizar el trabajo asignado enviando registros del funcionamiento a través del reporte generado por los funcionarios que operan los equipos. Por la emergencia sanitaria no se cuenta con registro en el mes de mayo.</t>
  </si>
  <si>
    <t>Durante el tercer cuatrimestre del año 2020, se realizó la verificación de los equipos de medición que requieren utilizar para realizar el trabajo asignado enviando registros del funcionamiento a través del reporte generado por los funcionarios que operan los equipos.</t>
  </si>
  <si>
    <t>Para el mes de mayo no se evidencian soportes de verificación de equipos dada la emergencia sanitaria. Se evidencia que para el mes de junio se realizó la revisión de un (1) equipo Dron para la toma de aerofotografías del área urbana de once (11) municipios, donde de observa el informe del daño del equipo. Para el mes de julio se realizó la verificación de tres (3) equipos de medición donde se observan los formatos diligenciados que describen las características y el estado de dichos equipos. Para el mes de agosto se diligenciaron cuatro (4) formatos donde se evidencia el estado de los equipos de medición utilizados para la realización de diferentes trabajos asignados. De acuerdo a lo anterior se evidencia que se realiza por parte del GIT la verificación y se valida un avance del 100%.</t>
  </si>
  <si>
    <t>Para los meses de septiembre, octubre y noviembre se observan los formatos diligenciados por GIT, donde se realizó la verificación de los equipos de medición para ser utilizados en cada trabajo asignado.</t>
  </si>
  <si>
    <t>En cada etapa de elaboración del producto cartográfico, el funcionario o contratista que recibe el producto, verifica el cumplimiento de especificaciones y estándares de producción de la etapa anterior registrando las observaciones en los formatos de listas de chequeo o de aseguramiento de la calidad. En caso de encontrar algún incumplimiento, informa al Profesional asignado por la Subdirectora del GIT de Producción Cartográfica para que tome las decisiones frente al tema en una mesa técnica.
Evidencias: Formatos de listas de chequeo o de aseguramiento de la calidad, Registro de asistencia de la mesa técnica</t>
  </si>
  <si>
    <t>Profesional asignado por la Subdirectora del GIT de Producción Cartográfica</t>
  </si>
  <si>
    <t>Formatos de listas de chequeo o de aseguramiento de la calidad, Registro de asistencia de la mesa técnica</t>
  </si>
  <si>
    <t>Débil</t>
  </si>
  <si>
    <t>Durante el segundo cuatrimestre se llevó a cabo la verificación del cumplimiento de especificaciones y estándares de producción. Se adjunta muestra de lo realizado.</t>
  </si>
  <si>
    <t>Para el tercer cuatrimentes se llevaron a cabo el registro de la vertificación del cumplimiento de las especificaciones cartográficas del proceso de edición y estructuración requeridas para los productos cartográficos, por lo cual se adjuntan listas de chequeo diligenciadas.</t>
  </si>
  <si>
    <t>Se evidencia como soportes la revisión y verificación de especificaciones y estándares para los productos cartográficos, donde se suministra por parte del GIT responsable los controles de calidad realizados, los informes obtenidos, listas de chequeo e informes de devoluciones, entre otros, lo que evidencia el cumplimiento al seguimiento realizado por el área respectiva en un 100%.</t>
  </si>
  <si>
    <t xml:space="preserve">Se evidencia como soportes tres (3) listas de chequeo debidamente diligenciados sobre Piendamo, Valencia y Morales, dando cumplimiento de las especificaciones cartográficas de edición y estructuración requeridos por la oficina. </t>
  </si>
  <si>
    <t>En cada proyecto, el líder responsable del subproceso de aseguramiento de calidad para la producción cartográfica realiza seguimiento y control a las especificaciones y estándares de producción establecidos, mediante muestreo y verificación de los productos en cada etapa del proceso y en caso de presentarse no conformidades se genera un reporte para establecer los tipos de ajuste a realizar si los hay.
Evidencia: Informe de aprobación o rechazo del producto cartográfico</t>
  </si>
  <si>
    <t>Profesional asignado por la Subdirectora del GIT de Producción Cartográfica 
Líder responsable del subproceso de aseguramiento de calidad</t>
  </si>
  <si>
    <t xml:space="preserve"> Informe de aprobación o rechazo del producto cartográfico</t>
  </si>
  <si>
    <t>Durante el segundo cuatrimestre se llevó a cabo el seguimiento y control a las especificaciones y estándares de producción establecidos.  Se adjunta muestra de lo realizado.</t>
  </si>
  <si>
    <t>Durante el tercer cuatrimestre se llevó a cabo el seguimiento y control a las especificaciones y estándares de producción establecidos.  Se adjunta muestra de lo realizado.</t>
  </si>
  <si>
    <t>Se observan los informes realizados por los responsables del subproceso donde realizan la devolución de la base de datos cartográfica del Municipio de Córdoba por inconsistencias entre elementos cartográficos, así como los informes de resultados obtenidos en la inspección de productos de Mahates, Valencia zona sur y las planchas 301IIIB1 y 301IIIB2, productos a escala 1:10.000. _x000D_
Por lo anterior, se evidencia el cumplimiento al 100%.</t>
  </si>
  <si>
    <t>Se observan los informes realizados en este cuatrimestre por los responsables del subproceso donde realizan la devolución de las bases de datos cartográfica en diferentes municipios, así mismo se evidencian debidamente diligenciados los reportes de medidas de calidad para ortofotos/ortoimágenes, de la misma manera se adjuntan los informes resultantes sobre la validación y verificación de las bases de datos cartográficas trabajadas en este periodo. Por lo anterior, se evidencia el cumplimiento al 100%.</t>
  </si>
  <si>
    <t>GCA-2</t>
  </si>
  <si>
    <t>Incumplimiento de los tiempos programados para la atención de requerimientos de usuarios internos y externos en la producción, actualización y disposición de información cartográfica básica</t>
  </si>
  <si>
    <t>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t>
  </si>
  <si>
    <t>1. Mala imagen para el IGAC
2. Insatisfacción de los usuarios internos y externos
3. Demandas contra el IGAC de parte de la entidad con la que se tiene el convenio
4. Impacta la ejecución de varios procesos de la Entidad
5. Atraso en los procesos de los usuarios externos que requieren los productos generados por este proceso</t>
  </si>
  <si>
    <t>El funcionario o contratista asignado a una comisión para realizar el trabajo de control terrestre o clasificación de campo, verifica las condiciones de orden público en la zona de trabajo comunicándose con las autoridades civiles y militares del lugar y gestiona los permisos o autorizaciones con esas autoridades, en caso de no obtener los permisos se reporta al  profesional encargado del GIT de Producción Cartográfica para posponer la comisión de campo hasta que las condiciones de seguridad sean las adecuadas, solicitando prórrogas con los usuarios externos
Evidencia: Correos electrónicos, documentos de autoridades civiles y militares (cuando aplique), prórrogas al contrato (cuando aplique)</t>
  </si>
  <si>
    <t>Correos electrónicos, documentos de autoridades civiles y militares (cuando aplique), prórrogas al contrato (cuando aplique)</t>
  </si>
  <si>
    <t>Correctivo</t>
  </si>
  <si>
    <t>Durante el segundo cuatrimestre se gestionaron las solicitudes y permisos para lograr el cumplimiento a las metas de la entidad.</t>
  </si>
  <si>
    <t>Se soportan por el GIT responsable 20 archivos, en los que se encuentran correos electrónicos y memorandos enviados a los diferentes municipios con el fin de solicitar información de la situación de seguridad y orden público de las diferentes zonas donde se van a realizar trabajos de campo como son: control terrestre, fotocontrol, exploración de sitios para la instalación de GNSS (GPS), entre otros en varios municipios del territorio nacional. _x000D_
De acuerdo a lo anterior se evidencia el cumplimiento de dicho control y se valida un avance del 100%.</t>
  </si>
  <si>
    <t>Se soportan por el GIT responsable 03 archivos (memorandos), informando a los respectivos municipios sobre los trabajos de Fotocontrol para cartografía básica a realizar y diligenciamiento de los procesos de Deslindes Granada – San Luis.   De acuerdo a lo anterior se evidencia el cumplimiento de dicho control y se valida un avance del 100%.</t>
  </si>
  <si>
    <t>El Profesional asignado por la Subdirectora del GIT Producción Cartográfica realiza seguimiento y control mensual a los cronogramas de trabajo y estándares de producción indagando en mesas de trabajo  a los líderes de las etapas del proceso de producción; en caso de presentarse retrasos en la programación se ajustan las actividades dedicándole más tiempo a las que estén atrasadas
Evidencia: Evidencias de asistencia a las mesas de trabajo</t>
  </si>
  <si>
    <t>Evidencias de asistencia a las mesas de trabajo</t>
  </si>
  <si>
    <t>Se llevó a cabo el seguimiento y control mensual a los cronogramas de trabajo y estándares de producción.</t>
  </si>
  <si>
    <t>Se evidencia el seguimiento a los cronogramas de trabajo y estándares de producción del GIT correspondiente, ya que se suministran como soportes las reuniones realizadas en mesas técnicas con cada uno de los líderes de los diferentes proyectos.  Dado lo anterior se valida por parte de la Oficina de Control Interno el cumplimiento al 100%.</t>
  </si>
  <si>
    <t>GCA-3</t>
  </si>
  <si>
    <t>Recibir dádivas para alterar u omitir información en las diferentes etapas del proceso de producción cartográfica básica para beneficio propio o de un particular.</t>
  </si>
  <si>
    <t>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t>
  </si>
  <si>
    <t>1. Perjuicio en la imagen institucional y pérdida de credibilidad en el IGAC
2. Sanciones disciplinarias
3. Demandas y procesos legales en contra del Instituto
4. Sanciones fiscales o indemnizaciones pagadas por la Entidad.
5. Investigaciones fiscales, penales o disciplinarias por parte de entes de control</t>
  </si>
  <si>
    <t>Mínimo una vez al año cada Coordinador del GIT perteneciente a la Subdirección de Geografía y Cartografía verifica los roles de los usuarios en el aplicativo GEOCARTO y el acceso a las carpetas en los servidores y restricción de dispositivos externos, conforme a las funciones y responsabilidades que tiene cada funcionario o contratista. En caso de encontrar diferencias, solicita el cambio respectivo al GIT de Administración de la información geodésica, cartográfica y geográfica.
Evidencia: Correo electrónico informando los resultados de la verificación de roles y usuarios</t>
  </si>
  <si>
    <t>Profesional asignado por la Subdirectora del GIT de Administración de la información Geodésica, Cartográfica y Geográfica</t>
  </si>
  <si>
    <t>Correo electrónico informando los resultados de la verificación de roles y usuarios</t>
  </si>
  <si>
    <t>Durante el segundo cuatrimestre se verificaron los roles de los usuarios en el aplicativo GEOCARTO y el acceso a las carpetas en los servidores y restricción de dispositivos externos.</t>
  </si>
  <si>
    <t>Durante el tercer cuatrimestre se verificaron los roles de los usuarios en el aplicativo GEOCARTO y el acceso a las carpetas en los servidores y restricción de dispositivos externos.</t>
  </si>
  <si>
    <t xml:space="preserve">Para el segundo cuatrimestre se realiza la verificación de las incidencias allegadas por Geocarto, donde se obtiene 30 incidencias en total, de las cuales 3 se encuentran resueltas, 20 cerradas y 7 en curso.  Esta información es remita vía correo electrónico a la subdirectora de Geografía y Cartografía.  Donde se valida la información por parte de la Oficina de Control Interno, y se da un cumplimiento del 100%. </t>
  </si>
  <si>
    <t xml:space="preserve">Para el tercer cuatrimestre se realiza la verificación, validación de roles y acceso a Geocarto de diferentes contratos prorrogados, así como los permisos dados a los diferentes contratistas. _x000D_
Donde se valida la información por parte de la Oficina de Control Interno, y se da un cumplimiento del 100%. </t>
  </si>
  <si>
    <t>Cada vez que se registra una solicitud en Geocarto el Coordinador del GIT o su delegado perteneciente a la Subdirección de Geografía y Cartografía, debe revisar la solicitud de productos para usuarios y aprobarla a través de este software, corroborando su pertinencia. En caso de encontrar una solicitud de una información que no se requiera para el trabajo a realizar, la rechaza a través de Geocarto. 
Evidencia: Pantallazo o listado de las solicitudes del sistema GEOCARTO aprobadas</t>
  </si>
  <si>
    <t>Pantallazo o listado de las solicitudes del sistema GEOCARTO aprobadas</t>
  </si>
  <si>
    <t xml:space="preserve">Durante el segundo cuatrimestre, se revisaron las solicitudes de productos para usuarios </t>
  </si>
  <si>
    <t xml:space="preserve">Se evidencia que para el segundo cuatrimestre se revisaron las solicitudes de productos para usuarios </t>
  </si>
  <si>
    <t>Se evidencia que para el segundo cuatrimestre se revisaron y aprobaron 158 solicitudes allegada al sistema Geocarto sobre productos cartográficos para usuarios. Validando el cumplimiento en un 100%.</t>
  </si>
  <si>
    <t>Se evidencia que para el tercer cuatrimestre se revisaron y aprobaron diferentes solicitudes allegada al sistema Geocarto sobre productos cartográficos para usuarios. Validando el cumplimiento en un 100%.</t>
  </si>
  <si>
    <t>GCA-4</t>
  </si>
  <si>
    <t>Pérdida de Integridad y Disponibilidad del activo de información</t>
  </si>
  <si>
    <t xml:space="preserve">Amenaza / Vulnerabilidades: 
Amenaza
- Daño físico condiciones medioambientales que afecta la información que se encuentra en la bóveda y los documentos de memoria y originales de cartografía.
-(Factores climáticos o naturales (Rayos, humedad, entre otros).
Vulnerabilidad
-Mantenimiento Insuficiente  -  Susceptibilidad  a las variaciones de temperatura.
-Almacenamiento sin protección (Puerta dañada) - Falta de cuidado en la disposición final - Copia controlada (Revisión del estado de los rollos y planos cartográficos
</t>
  </si>
  <si>
    <t>*Pérdida de la memoria histórica de la entidad, financiera y de imagen.
*Pérdida de insumos para realizar procesos cartográficos.
*Investigaciones realizadas por entes de control.
*Detrimento Patrimonial
*Quejas, Tutelas o demandas, procesos jurídicos o disciplinarios.</t>
  </si>
  <si>
    <t>Objetivo de Control Orientado a seguridad de la información: A.11.1.3 - Seguridad de oficinas, recintos e instalaciones
El Coordinador del GIT Administración de la Información Geodésica, Cartográfica y Geográfica, designa un responsable custodio de la llave con la cual se accede a la bóveda. En caso de que un usuario de Gestión Documental o del GIT Administración de la Información Geodésica, Cartográfica y Geográfica requiera ingresar es usuario responsable custodio realiza el acompañamiento respectivo todo el tiempo.
Evidencia: Solicitud de ingreso</t>
  </si>
  <si>
    <t>Responsanle en GIT de Administración de la Información Geodésica, Cartográfica y Geográfica</t>
  </si>
  <si>
    <t>Solicitud de ingreso</t>
  </si>
  <si>
    <t xml:space="preserve">A agosto de 2020, no se ha presentado solicitudes de ingreso a la bóveda. </t>
  </si>
  <si>
    <t xml:space="preserve">Durante el terecer cuatrimestre, no se ha presentado solicitudes de ingreso a la bóveda. </t>
  </si>
  <si>
    <t>Se observa que para el segundo cuatrimestre no se han realizado solicitudes para el ingreso a la bóveda.</t>
  </si>
  <si>
    <t>Sin meta asignada para el tercer cuatrimestre.</t>
  </si>
  <si>
    <t>Objetivo de Control Orientado a seguridad de la información: A.8.2.3 - Manejo de activos
El Coordinador del Grupo Interno de Trabajo Administración de la Información Geodésica, Cartográfica y Geográfica mensualmente realiza un reporte en el PAA donde documenta el número de aerografías que se encuentran en rollos físicos y las cuales han sido digitalizadas.
Evidencia: Reporte mensual en el PAA.</t>
  </si>
  <si>
    <t>Reporte mensual en el PAA.</t>
  </si>
  <si>
    <t>Se ejecuta algunas veces</t>
  </si>
  <si>
    <t xml:space="preserve">Se realizó el reporte mensual en el PAA donde documenta el número de aerofotografías que se encuentran en rollos físicos y las cuales han sido digitalizadas._x000D_
</t>
  </si>
  <si>
    <t>Se realizó el reporte mensual en el PAA donde documenta el número de aerofotografías que se encuentran en rollos físicos y las cuales han sido digitalizadas.</t>
  </si>
  <si>
    <t>Se evidencia para el segundo cuatrimestre el reporte mensual de PAA (mayo, junio, julio y agosto), por parte de GIT donde se documenta el número de aerofotografías que se encuentran en rollos físicos y las que están digitalizadas.  Por lo anterior la OCI valida un cumplimiento del 100%.</t>
  </si>
  <si>
    <t>Se evidencia para el tercer cuatrimestre el reporte mensual de PAA (septiembre, octubre y noviembre), por parte de GIT donde se documenta el número de aerografías que se encuentran en rollos físicos y las que están digitalizadas.  Por lo anterior la OCI valida un cumplimiento del 100%.</t>
  </si>
  <si>
    <t>Bóveda, Negativos Originales e históricos de Aerofotografía como insumo para  digitalizar en el scanner fotogramétrico del instituto</t>
  </si>
  <si>
    <t>GCA-5</t>
  </si>
  <si>
    <t xml:space="preserve">Pérdida de Confidencialidad, Integridad y Disponibilidad del activo de información </t>
  </si>
  <si>
    <t>Amenaza / Vulnerabilidades: 
Amenaza
- Daño físico que puede afectar el archivo físico del cuarto piso.
-(Factores climáticos o naturales (Rayos, humedad, entre otros).
- Fallas Técnica (Fallas del equipo / Mal funcionamiento del equipo).
-Acciones no autorizadas (Uso no autorizado del equipo).</t>
  </si>
  <si>
    <t>*Pérdida de la memoria histórica de la entidad, financiera y de imagen.
*Pérdida de insumos para realizar procesos cartográficos.
*Investigaciones realizadas por entes de control.
*Quejas, Tutelas o demandas, procesos jurídicos o disciplinarios.</t>
  </si>
  <si>
    <t>Objetivo de Control Orientado a seguridad de la información: A.11.1.2- Controles físicos de entrada
El Coordinador del GIT de Producción Cartográfica diligencia el formato "Préstamo de documentos" cada vez que un usuario le hace un requerimiento de información de forma presencial. En caso de que no se encuentre el Coordinador, la secretaria de la Subdirección puede ingresar al archivo y hacer el Préstamo de los documentos solicitados.
Evidencia: Formato "Préstamo de documentos" diligenciado</t>
  </si>
  <si>
    <t>Coordinador del GIT de Producción cartográfica o Delegado</t>
  </si>
  <si>
    <t>Formato "Préstamo de documentos" diligenciado</t>
  </si>
  <si>
    <t>Objetivo de Control Orientado a seguridad de la información: A.9.2.1 - Registro y cancelación del registro de usuarios
El Coordinador de cada GIT de la Subdirección solicita por medio de la generación de un ticket por la mesa de servicios de TI, la asignación de un perfil en el GEOCARTO a un usuario con limitación de accesos para la consulta y revisión de repositorios de acuerdo con la competencia del usuario. En caso de que no se encuentre el coordinador la subdirección puede generar el ticket de solicitud.
Evidencia: Ticket Solicitud Mesa de Servicios.</t>
  </si>
  <si>
    <t>Ticket Solicitud Mesa de Servicios.</t>
  </si>
  <si>
    <t>(Levantamientos Topográficos, Cartografía, Aerofotografías, Cartografía, Metadato de Imágenes y aerofotografías, Imágenes de satélite y aerofotografías, Banco Nacional de Imágenes (BNI), Inventario de bienes)</t>
  </si>
  <si>
    <t>GCA-6</t>
  </si>
  <si>
    <t xml:space="preserve">Pérdida de Integridad y Disponibilidad del activo de información </t>
  </si>
  <si>
    <t>Amenaza / Vulnerabilidades: 
Amenaza
- Daño físico (condiciones medioambientales) a la información que se encuentra en el archivo y los documentos de aeronavegabilidad, matrícula, antinarcótico, permisos de sobrevuelo, contrato de mantenimiento
-(Factores climáticos o naturales (Rayos, humedad, entre otros).
- Pérdida de Información.</t>
  </si>
  <si>
    <t>*Pérdida de la memoria histórica de la entidad, financiera y de imagen.
*Investigaciones realizadas por entes de control.
*Quejas, Tutelas o demandas, procesos jurídicos o disciplinarios.
*Ausencia de evidencias ante una posible reclamación de seguros y de mantenimientos de la aeronave.</t>
  </si>
  <si>
    <t>Objetivo de Control Orientado a seguridad de la información:  A.8.2.2- Etiquetado de la información
El Supervisor tiene una llave para acceder al archivo del primer piso donde se encuentra la información que es requerida para la operación del avión y se almacena cuando sea requerido en el archivo de acuerdo con lo establecido en las tablas de retención documental. En caso de que el supervisor no se encuentre el Técnico de Línea  del Avión puede almacenar esta información.
Evidencia: Tablas de retención documental.</t>
  </si>
  <si>
    <t xml:space="preserve">Supervisor 
</t>
  </si>
  <si>
    <t>Tablas de retención documental.</t>
  </si>
  <si>
    <t>Historia de la aeronave - Legal</t>
  </si>
  <si>
    <t>GCT-1</t>
  </si>
  <si>
    <t>Gestión Catastral</t>
  </si>
  <si>
    <t>Incumplimiento de los estándares de producción (calidad) en la prestación del servicio público Catastral por excepción</t>
  </si>
  <si>
    <t xml:space="preserve">1. Falta de conocimiento de los procedimientos establecidos.
2. Recursos inadecuados o insuficientes.
</t>
  </si>
  <si>
    <t>1. Afectación  de la Calidad del servicio
2. Investigaciones Disciplinarias
3. Pérdida de Imagen Institucional</t>
  </si>
  <si>
    <t>Mensualmente en las Direcciones Territoriales se revisa el cumplimiento del cronograma  propuesto para la realización de los trámites  catastrales pendientes de evacuar, con el propósito de minimizar el riesgo de vencimiento. En caso de no cumplir con el cronograma propuesto, el responsable del proceso de conservación dará una  primera alerta a través de correo al coordinador de su área para que permita tomar acciones oportunas reprogramando nuevamente las actividades pendientes y si se continua se deberá realizar una acción correctiva.
Evidencia: Cronograma de trabajo, reporte del seguimiento mensual, acción correctiva realizada (si aplica) y/o correo con las alertas.</t>
  </si>
  <si>
    <t>Responsables de Conservación desde las Direcciones Territoriales y Responsables de Unidad Operativa de Catastro</t>
  </si>
  <si>
    <t>Cronograma de trabajo, reporte del seguimiento mensual, acción correctiva realizada (si aplica) y/o correo con las alertas.</t>
  </si>
  <si>
    <t xml:space="preserve">En el tercer cuatrimestre se continúa con el seguimiento por parte de la Dirección al cumplimiento de la meta de trámites por parte de las Direcciones Territoriales; así mismo a través de los gestores se continuó trabajando en la depuración de saldos logrando a la fecha una depuración de alrededor de 59.000 trámites de vigencias 2019 y anteriores._x000D_
NOTA: Los responsables de diligenciar y cargar las evidencias de este riesgo, son los líderes de Conservación de las Direcciones Territoriales._x000D_
</t>
  </si>
  <si>
    <t>Se evidencia informe de trámites realizados vs metas asignadas  de acuerdo al cronograma de las 22 territoriales con corte a 31 de octubre._x000D_
Nota: la evaluación se realiza hasta corte de 30 noviembre y la  acción correctiva realizada (si aplica) y/o correo con las alertas se deberían reportar a la  subdirección de catastro.</t>
  </si>
  <si>
    <t>GCT-2</t>
  </si>
  <si>
    <t>Inoportunidad en los tiempos establecidos para la entrega de los productos resultados del  proceso de formación y actualización catastral con los municipios en jurisdicción del IGAC</t>
  </si>
  <si>
    <t xml:space="preserve"> 
1. Situaciones de orden Público en  los municipios a Intervenir
2. Condiciones medioambientales que afectan la prestación del servicio.
3. Incumplimiento de los pagos de la entidad contratante.</t>
  </si>
  <si>
    <t>1. Sanciones
2. Detrimento patrimonial
3. Pérdida de imagen institucional</t>
  </si>
  <si>
    <t>Cada vez que se inicia un proceso de formación y actualización catastral con un municipio perteneciente a la jurisdicción del IGAC,  la Dirección Territorial realiza seguimiento mensual al plan de trabajo, de tal manera que se cumplan con los tiempos establecidos para la entrega de los productos resultados del proceso. En caso de encontrar retraso en las fechas programadas con la realización de las actividades, el responsable del proceso de Formación y Actualización Catastral,  enviará un correo al Coordinador General del proceso, para que evalúe el porcentaje de cumplimiento de la programación establecida y si se continúa, el Director Territorial informará a través de memorando a la Subdirección de Catastro para que se tomen las medidas necesarias oportunamente y se logre cumplir con los compromisos adquiridos con el municipio.
Evidencia: Plan de trabajo, Actas de Interventoría, Informes mensuales de los avance de las etapas de actualización, Correos electrónicos y/o memorandos.</t>
  </si>
  <si>
    <t>Responsables de Actualización catastral desde las Direcciones Territoriales y Responsables de Unidad Operativa de Catastro</t>
  </si>
  <si>
    <t xml:space="preserve"> Plan de trabajo, Actas de Interventoría, Informes mensuales de los avance de las etapas de actualización, Correos electrónicos y/o memorandos.</t>
  </si>
  <si>
    <t xml:space="preserve">Para el tercer trimestre, la Subdirección de Catastro realiza seguimiento semanal de cada proyecto del proceso de formación y/o de actualización catastral y se revisan en conjunto con la Dirección General. Además, apoya la generación y aprobación de los cronogramas y diseño de tableros de control para cada municipio del avance al día, con base en la información reportada por el aplicativo CICA._x000D_
Igualmente, desde la Subdirección se gestiona la revisión, aprobación y publicación de las resoluciones de inicio de los procesos de formación o actualización realizados durante la presente vigencia._x000D_
NOTA: Los responsables de diligenciar y cargar las evidencias de este riesgo, son las Direcciones Territoriales que están llevando a cabo esta actividad._x000D_
</t>
  </si>
  <si>
    <t xml:space="preserve">Se evidencia seguimiento a los procesos de actualización (Villavicencio y gachancipá) mediante informes de seguimiento semanales. </t>
  </si>
  <si>
    <t>GCT-3</t>
  </si>
  <si>
    <t>Inoportunidad en los tiempos establecidos para la entrega de los avalúos comerciales</t>
  </si>
  <si>
    <t xml:space="preserve">1. Situaciones de orden Público en  los municipios a Intervenir
2. Condiciones medioambientales que afectan la prestación del servicio.
</t>
  </si>
  <si>
    <t xml:space="preserve">1. Sanciones
2. Pérdida de imagen institucional.
</t>
  </si>
  <si>
    <t>Mensualmente se consolida en la Subdirección de Catastro o Dirección Territorial los contratos que han sido  debidamente perfeccionado junto con la copia de consignación del anticipo (cuando aplica) y radicado, se inicia el trámite del avalúo y se controla el tiempo empleado para la entrega. En caso de estar retrasado con la entrega del avalúo, la Subdirección de Catastro (GIT de Avalúos)  o la Dirección Territorial, deben solicitar la ampliación del plazo mediante oficio, sustentando los motivos y quien haya asignado esta labor deberá dar respuesta por escrito otorgando el tiempo de prórroga para la entrega del avalúo.
Evidencia: Reporte mensual de los contratos de avalúos comerciales vigentes, Informe mensual de los avances de los avalúos realizados, Oficios de ampliación del tiempo de entrega si aplica.</t>
  </si>
  <si>
    <t>En las Direcciones Territoriales:  Profesional con funciones de Investigador de Mercado
 y en Sede Central Coordinador del GIT de Avalúo</t>
  </si>
  <si>
    <t>Reporte mensual de los contratos de avalúos comerciales vigentes, Informe mensual de los avances de los avalúos realizados, Oficios de ampliación del tiempo de entrega si aplica.</t>
  </si>
  <si>
    <t xml:space="preserve">En el segundo cuatrimestre se reciben y consolida la información de los contratos firmados y solicitudes recibidas en las matrices de Excel y se inician los trámites de visitas para la realización de los avalúos comerciales como se presentan en el informe. _x000D_
Por la Emergencia Económica, Social y Ecológica presentada en todo el territorio Nacional y lo establecido en la Resolución 320 de 2020 del IGAC, de “Suspender términos en todos los tramites, actuaciones y procedimientos que sean de competencia del Instituto Geográfico Agustín Codazzi IGAC, del Nivel Central y Territorial a partir de la expedición de la presente resolución” hasta nuevas disposiciones. Por lo anterior, no se cumplieron con la entrega total de los avaluos comerciales en los tiempos._x000D_
</t>
  </si>
  <si>
    <t xml:space="preserve">En el tercer cuatrimestre se reciben y consolida la información de los contratos firmados y solicitudes recibidas en las matrices de Excel y se organizan los trámites de visitas para la realización de los avalúos comerciales como se presentan en el informe. _x000D_
Por la Emergencia Económica, Social y Ecológica presentada en todo el territorio Nacional y lo establecido en la Resolución 320 de 2020 del IGAC, hubo retrasos en la ejecución y entrega total de los avalúos comerciales en los tiempos establecidos._x000D_
</t>
  </si>
  <si>
    <t>Se valida informe de contratos vigentes e informe de avalúos comerciales realizados.</t>
  </si>
  <si>
    <t>Se evidencia  reporte mensual de los contratos de avalúos comerciales vigentes, Informe mensual de los avances de los avalúos realizados.</t>
  </si>
  <si>
    <t>GCT-4</t>
  </si>
  <si>
    <t>Solicitar o recibir dinero o dádivas por la realización u omisión de actos en la prestación de servicios o trámites catastrales, con el propósito de beneficiar a un particular.</t>
  </si>
  <si>
    <t xml:space="preserve">1. Falta  de Personal
2. Recursos inadecuados o insuficientes.
</t>
  </si>
  <si>
    <t>La Subdirección de Catastro realiza seguimiento mensual de los avances en los trámites de saldos de mutación y verifica a través de las estadísticas catastrales entregadas por el GIT de Gestión Catastral la disminución o aumento de los saldos. En caso de aumento, el GIT Gestión Catastral en sus informes de seguimiento y visita a las Direcciones Territoriales manifiesta recomendaciones para la reducción de los saldos de las mutaciones. 
Evidencias: Estadísticas de tramites catastrales  e informes del avance de los trámites catastrales incluidas las recomendaciones a seguir.</t>
  </si>
  <si>
    <t>GIT Gestión Catastral de la Subdirección de Catastro</t>
  </si>
  <si>
    <t>Estadísticas de tramites catastrales  e informes del avance de los trámites catastrales incluidas las recomendaciones a seguir.</t>
  </si>
  <si>
    <t xml:space="preserve">En el segundo cuatrimestre, a través del GIT Gestión Catastral se realiza seguimiento, gestión y evaluación de la ejecución de los trámites catastrales y a través de las estadísticas, se presenta informe del análisis de la información reportada de la disminución o aumento de los saldos de las mutaciones por cada una de las Direcciones Territoriales –DT._x000D_
Por la Emergencia Económica, Social y Ecológica presentada en todo el territorio Nacional y por las medidas tomadas a través de la Resolución 320 del 2020 del IGAC, no se realizaron trabajos de campo ni comisiones a las Direcciones Territoriales, por lo tanto, esto retrasó la realización de los trámites catastrales._x000D_
</t>
  </si>
  <si>
    <t xml:space="preserve">En el tercer cuatrimestre, a través del GIT Gestión Catastral se realiza seguimiento, gestión y evaluación de la ejecución de los trámites y saldos catastrales y a través de las estadísticas. Igualmente, se elabora y presenta el informe del análisis de la información reportada de la disminución o aumento de los saldos de las mutaciones por cada una de las Direcciones Territoriales –DT._x000D_
Por la Emergencia Económica, Social y Ecológica presentada en todo el territorio Nacional y por las medidas tomadas por el IGAC, no se realizaron trabajos de campo ni comisiones a las Direcciones Territoriales en los anteriores meses, por lo tanto, esto retrasó la realización de los trámites catastrales en todas las DT, los cuales se han ido evacuando en este cuatrimestre, disminuyendo los saldos._x000D_
</t>
  </si>
  <si>
    <t>Se valida estadísticas de trámites catastrales  e informes del avance de los trámites catastrales incluidas las recomendaciones a seguir.</t>
  </si>
  <si>
    <t>Se valida estadísticas de trámites catastrales  e informes del avance de los trámites catastrales consolidado a nivel nacional por territorial, falta en los informes incluir las recomendaciones a seguir.</t>
  </si>
  <si>
    <t>GCT-5</t>
  </si>
  <si>
    <t>Pérdida de Disponibilidad, Confidencialidad e Integridad del activo de información</t>
  </si>
  <si>
    <t>Amenaza / Vulnerabilidades: 
Amenaza
- Daño físico al archivo físico de la Subdirección Catastral, factores climáticos o naturales (Rayos, humedad, entre otros)
- Fallas Técnicas
Vulnerabilidad
- Ausencia de personal
-Lugar (Uso Inadecuado de los controles de acceso al edificio - Áreas susceptibles a inundación - Red eléctrica inestable - Ausencia de protección de puertas y ventanas)
-Organización: Ausencia de procedimiento de registro retiro de usuarios / Ausencia de proceso para revisión de derechos de acceso.</t>
  </si>
  <si>
    <t>* Pérdida de imagen, Financiera.
* Afectación al mercado inmobiliario.
* Demandas, procesos disciplinarios.
* Reprocesos internos y elevación de costos sobre la información levantada previamente.</t>
  </si>
  <si>
    <t>Objetivo de Control Orientado a seguridad de la información: A.9.2.1 - Registro y cancelación del registro de usuarios
El Coordinador del GIT de información Catastral realiza la asignación del permiso de consulta de la información catastral en su componente alfanumérico nacional de acuerdo con la solicitud realizada por un Subdirector, Jefe de Oficina o Coordinador a través del envío de un correo electrónico a subcatastro@igac.gov.co.
Evidencia: Correo electrónico de solicitud.</t>
  </si>
  <si>
    <t>Coordinador del GIT de información Catastral</t>
  </si>
  <si>
    <t>Correo electrónico de solicitud.</t>
  </si>
  <si>
    <t>En el segundo cuatrimestre, a través del correo de la Subdirección de Catastro se realizó en el mes de agosto una sola solicitud de asignación de permiso de consulta de la información catastral en su componente alfanumérico nacional al coordinador del GIT Administración de la Información Catastral la cual fue ejecutada la solicitud.</t>
  </si>
  <si>
    <t>En el tercer cuatrimestre, a través del correo de la Subdirección de Catastro no se realizaron solicitudes de asignación de permiso de consulta de la información catastral en su componente alfanumérico nacional al coordinador del GIT Administración de la Información Catastral. Por tanto, no aplica cargue de evidencias.</t>
  </si>
  <si>
    <t>Se valida Correo electrónico de solicitud de acceso a SNC.</t>
  </si>
  <si>
    <t>No se tiene asignacion de metas.</t>
  </si>
  <si>
    <t>(1. Información Catastral - 2. Base de datos catastral, 3. Aplicativo trámites y servicios)</t>
  </si>
  <si>
    <t>GCO-1</t>
  </si>
  <si>
    <t>Gestión Contractual</t>
  </si>
  <si>
    <t xml:space="preserve">Inadecuada supervisión de contratos de adquisición de bienes, obras y servicios </t>
  </si>
  <si>
    <t>Operativos</t>
  </si>
  <si>
    <t>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t>
  </si>
  <si>
    <t xml:space="preserve">1. Sanciones de orden disciplinario y contractuales.
2. Demandas judiciales
3. Incumplimiento de metas
</t>
  </si>
  <si>
    <t xml:space="preserve">El supervisor del contrato revisa el informe de actividades presentado por el contratista y aprueba mediante acta de supervisión, de acuerdo con la periodicidad establecida en el contrato, con el fin de dar trámite al pago correspondiente. En caso de que se presenten inconsistencias o inconformidades en el informe presentado, el supervisor lo rechaza a través del SECOP y retorna al contratista para su ajuste respectivo. 
Evidencias: Acta de supervisión aprobada, consolidado de contratos a cargo con la supervisión realizada, pantallazos en SECOP del total de contratos a cargo supervisados y/o cualquier otro mecanismo que permita validar la supervisión del total de contratos a cargo. </t>
  </si>
  <si>
    <t>Supervisor del contrato a nivel Central y Direcciones Territoriales</t>
  </si>
  <si>
    <t xml:space="preserve">Acta de supervisión aprobada, consolidado de contratos a cargo con la supervisión realizada, pantallazos en SECOP del total de contratos a cargo supervisados y/o cualquier otro mecanismo que permita validar la supervisión del total de contratos a cargo. </t>
  </si>
  <si>
    <t>Se tomó una muestra del control realizado en cada mes. Se adjuntan evidencias del control realizado.</t>
  </si>
  <si>
    <t>Se tomó una muestra del control realizado en cada mes. Se adjuntan evidencias del control realizado. En el mes de enero se reportará el control realizado en el mes de diciembre. En el mes de diciembre se ralizó el control a lo cual se suben las evidencias</t>
  </si>
  <si>
    <t>Se evidencia aplicación del control mediante soportes Informe actividades contrato 23247 de 2020 y el Acta de Supervisión de este contrato de junio 2020, entre otros.</t>
  </si>
  <si>
    <t>Se evidencia aplicación del control mediante soportes Informe actividades contrato 23567, 23572 y 23571  de 2020 y el Actas de Supervisión de los contratos referidos , entre otros.</t>
  </si>
  <si>
    <t xml:space="preserve">El responsable en el GIT de Gestión Contractual realiza seguimiento al cargue de los informes de supervisión y envía alertas mensuales a los responsables con el fin de que el supervisor incluya la documentación completa en el SECOP. En caso de evidenciar inconsistencias o faltantes, dentro de la misma alerta se reporta para su corrección. 
Evidencias: Correo electrónico con la alerta mensual </t>
  </si>
  <si>
    <t>Responsable en el GIT de Gestión Contractual</t>
  </si>
  <si>
    <t xml:space="preserve">Correo electrónico con la alerta mensual </t>
  </si>
  <si>
    <t>Se tomó una muestra  del control realizado en cada mes. Se adjuntan evidencias del control realizado.</t>
  </si>
  <si>
    <t>Se tomó una muestra  del control realizado en cada mes. Se adjuntan evidencias del control realizado. En el mes de enero se realizará el reporte de la muestra del control del mes de diciembre. Se sube al One Drive la gestión realizada en el mes de diciembre</t>
  </si>
  <si>
    <t>Se evidenció aplicación del control mediante los correos electrónicos del 04/06/2020 de los contratos 23253, 23448, 23467 y 23224 de 2020, entre otros.</t>
  </si>
  <si>
    <t xml:space="preserve">Se evidenciò aplicacion del control mediante requerimientos de los contratos 23342,23623 y 23814 entre otros </t>
  </si>
  <si>
    <t>GCO-2</t>
  </si>
  <si>
    <t>Manipulación del proceso contractual  para beneficio particular o de terceros en la adjudicación de un contrato</t>
  </si>
  <si>
    <t>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</si>
  <si>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1. Hallazgos o sanciones de orden disciplinario, penal y fiscal.
2. Pérdida de imagen institucional y credibilidad del proceso de gestión contractual.
3. Detrimento patrimonial
4. Afectación en la calidad de los productos,  servicios y obra pública.
5. Demandas</t>
  </si>
  <si>
    <t>El responsable en el GIT de Gestión Contractual revisa las condiciones del proceso a adelantar y publica en el SECOP II los documentos que soportan el proceso para conocimiento de los interesados, si se presentan inquietudes u observaciones. En caso de que los interesados presenten requerimientos sobre el proceso, se remitirá al Área u Oficina responsable para contestar y posteriormente se da respuesta a través del SECOP II al solicitante.  
Evidencia: Consolidado de observaciones del proceso en la plataforma SECOP II (si aplica).</t>
  </si>
  <si>
    <t>Responsable en el GIT de Gestión Contractual
Responsable asignado en la Dirección Territorial</t>
  </si>
  <si>
    <t>Consolidado de observaciones del proceso en la plataforma SECOP II (si aplica).</t>
  </si>
  <si>
    <t>Se tomó una muestra del control realizado a un proceso de selección realizado en el cuatrimetre que presentó observaciones. Se adjunta 1 evidencia del control realizado.</t>
  </si>
  <si>
    <t xml:space="preserve">Se tomó una muestra del control realizado a procesos de selección adelantados en el periodo y que presentaron observaciones a los proyectos de pliego de condiciones y/o los pliegos de condiciones definitivos y a una invitación pública de un proceso de mínima cuantía.  Se adjuntan 7 evidencias del control aplicado. Se adjunta evidencias del mes de diciembre </t>
  </si>
  <si>
    <t>Se valida ejecución del control mediante la evidencia en SECOP II de las observaciones del proceso SAMC-1-2020-SC</t>
  </si>
  <si>
    <t>Se valida la ejecucion del control Consolidado de observaciones y respuestas al pliego de condiciones definitivo de la selección abreviada por subasta inversa SASI-4-2020-s y documento de respuesta a observaciones a la invitación pública proceso de mínima cuantía MC-919-SC-2020</t>
  </si>
  <si>
    <t xml:space="preserve">El responsable en el GIT de Gestión Contractual verificará el cumplimiento de los requisitos de la contratación y en caso de presentar inconsistencias se devolverá mediante lista de chequeo para las respectivas correcciones. 
Evidencia: Correo remitido (si aplica) o lista de chequeo                                                                                                  </t>
  </si>
  <si>
    <t xml:space="preserve">Correo remitido (si aplica) o lista de chequeo      </t>
  </si>
  <si>
    <t>Se tomó una muestra del control realizado a un proceso de contratación realizado en el cuatrimetre que fue devuelto al área con observaciones para corregir. Se adjunta evidencia del control realizado.</t>
  </si>
  <si>
    <t>Se tomó una muestra del control realizado a procesos de contratación realizados en el cuatrimestre que fueron devueltos al área con observaciones para corregir. Se adjuntan 4 correos electrónicos que evidencian la aplicación del control. Se adjunta un correo de devolución de un proceso contractual del mes de diciembre</t>
  </si>
  <si>
    <t xml:space="preserve">Se evidencia aplicación del control mediante los correos electrónicos del 19/05/2020 y 05/06/2020 sobre observaciones, revisión y ajustes del proceso contractual. </t>
  </si>
  <si>
    <t xml:space="preserve">Se evidencia aplicación del control mediante los correos electrónicos sobre observaciones a corregir y ajustes al proceso contractual </t>
  </si>
  <si>
    <t>GCO-3</t>
  </si>
  <si>
    <t>Pérdida de bienes de las instalaciones del Almacén del IGAC</t>
  </si>
  <si>
    <t xml:space="preserve">1. Falencias en la aplicación de controles de seguridad en la custodia de los activos o  elementos.
2. Ausencia de control en la custodia de los elementos en las instalaciones del Almacén.
3. Ingreso de personal no autorizado a las instalaciones del Almacén. </t>
  </si>
  <si>
    <t xml:space="preserve">1. Investigaciones disciplinarias por la perdida de los activos o elementos de las instalaciones del Almacén.
2. Detrimento patrimonial por la pérdida de activos o elementos de las instalaciones del Almacén.
3. Afectación de las pólizas de seguros de los activos o elementos.
4. Afectaciones en la prestación del servicio al usuario por la necesidad del bien perdido. </t>
  </si>
  <si>
    <t xml:space="preserve">El responsable de la custodia de los activos o elementos del Almacén solicita reporte mensual de la apertura y cierre de las bodegas a la empresa de vigilancia y seguridad a cargo, con el fin de verificar las fechas de apertura, cierre y novedades relevantes presentadas, propendiendo por el manejo y custodia eficiente de los recursos físicos.
Evidencias:  Reporte mensual recibido por la empresa de seguridad y reporte de novedades realizadas por el Almacén.
</t>
  </si>
  <si>
    <t>Responsable del Almacén General.</t>
  </si>
  <si>
    <t>Reporte mensual recibido por la empresa de seguridad y reporte de novedades realizadas por el Almacén.</t>
  </si>
  <si>
    <t>Se adjuntan evidencias del control realizado.</t>
  </si>
  <si>
    <t>Se adjuntan evidencias del control realizado en los meses de septiembre octubre y noviembre, el soporte del mes de diciembre se adjuntara en el mes de Enero de 2021. Se adjunta evidencia del mes de diciembre, para 4 informes evidenciados, uno por mes.</t>
  </si>
  <si>
    <t>Se evidencia aplicación del control mediante Reporte de Novedades Cierre y Apertura de Puerta de la Bodega Almacén General de los meses de mayo, junio, julio y agosto 2020 sin novedad.</t>
  </si>
  <si>
    <t xml:space="preserve">Se evidencia aplicación del control mediante reportes de empresa de seguridad meses de octubre y noviembre </t>
  </si>
  <si>
    <t>Los responsables del Almacén, o responsable en Direcciones Territoriales, realizan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
Evidencia: Informes de inventario, actas, comprobantes de ajustes y/o notificaciones por correo electrónico.</t>
  </si>
  <si>
    <t>Responsable del Almacén General.
Responsable en Direcciones Territoriales</t>
  </si>
  <si>
    <t>Informes de inventario, actas, comprobantes de ajustes y/o notificaciones por correo electrónico.</t>
  </si>
  <si>
    <t>Se adjuntan 15 evidencias del control del riesgo durante el cuatrimestre</t>
  </si>
  <si>
    <t>Se adjuntan evidencias del control del riesgo durante los meses de septiembre, octubre y noviembre. La información del mes de diciembre se subira en el mes de Enero de 2021. Se adjunta evidencias del control en el mes de diciembre, para 13 evidencias del control.</t>
  </si>
  <si>
    <t xml:space="preserve">Se valida aplicación del control con el correo electrónico de 30/06/2020 (entrega para disposición final dotación y accesorios de campo Res. de Baja Bienes Nos. 1570/2017 y 1252/2019) y evidencia reunión 18/08/2020 para revisión y verificación del listado general consolidado Baja de Bienes 2017-2019, entre otras evidencias registradas. </t>
  </si>
  <si>
    <t xml:space="preserve">Se valida aplicación del control con correo electronico informacion levantamiento inventario bienes de concurso , informe de inventario , listado bienes de consumo, </t>
  </si>
  <si>
    <t>El responsable del Almacén y el Coordinador del GIT de Gestión Contractual verifica que sea diligenciado y firmado completamente el formato de inducción al personal nuevo y antiguo que participa en las actividades que se llevan a cabo en el Almacén, con el fin de garantizar que se cumplan los procedimientos establecidos y propender por el manejo y custodia eficiente de los recursos físicos.
Evidencias: Formato de inducción a contratistas diligenciado y firmado, registros de asistencia a socializaciones, material fotográfico y/o correos electrónicos remitidos.</t>
  </si>
  <si>
    <t>Formato de inducción a contratistas diligenciado y firmado, registros de asistencia a socializaciones, material fotográfico y/o correos electrónicos remitidos.</t>
  </si>
  <si>
    <t>Se adjuntan 8 evidencias de capacitaciones realizadas en el cuatrimestre.</t>
  </si>
  <si>
    <t>Se adjuntan 16 evidencias de socializaciones y capacitaciones realizadas en el cuatrimestre. En el mes de diciembre se realizó el formato de inducción a un nuevo contratista.</t>
  </si>
  <si>
    <t>Se valida aplicación del control con registro de asistencia a capacitación temas de Almacén del 24/06/2020, entre otras capacitaciones impartidas.</t>
  </si>
  <si>
    <t xml:space="preserve">Se valida aplicación del control con registro de asistencia a capacitación y socializaciones realizadas </t>
  </si>
  <si>
    <t>GCM-1</t>
  </si>
  <si>
    <t>Gestión de Comunicaciones y Mercadeo</t>
  </si>
  <si>
    <t>Inoportunidad o imprecisión en la  difusión de la información  de la gestión institucional</t>
  </si>
  <si>
    <t>1. Desconocimiento de los procedimientos
2. Incumplimiento de  los lineamientos dados por la oficina de difusión y mercadeo
3. Planeación inadecuada de las actividades.
4. Inoportunidad en la invitación para participación en eventos.</t>
  </si>
  <si>
    <t>1. Pérdida de imagen institucional
2. Disminución de la calidad del servicio
3. Baja participación de asistentes en los eventos programados
4. Afectación en el posicionamiento de la imagen  de la entidad</t>
  </si>
  <si>
    <t>Trimestralmente se centraliza la difusión de información institucional a través del proceso de Gestión de Comunicaciones  y Mercadeo quien consolida las necesidades enviadas por las dependencias y Direcciones Territoriales, las valida y viabiliza acorde con la estrategia de comunicaciones del instituto. En casos excepcionales, el proceso establece acciones de contingencia para cumplir con el requerimiento.
Evidencia: Base de datos en Excel con información consolidada y/o correo electrónico solicitando la información a los procesos</t>
  </si>
  <si>
    <t>Responsable en el proceso de Gestión de Comunicaciones y Mercadeo</t>
  </si>
  <si>
    <t>Base de datos en Excel con información consolidada y/o correo electrónico solicitando la información a los procesos</t>
  </si>
  <si>
    <t xml:space="preserve">Durante el segundo cuatrimestre el proceso de Gestión de Comunicaciones y Mercadeo, centralizo y consolido las solicitudes enviadas por los procesos, las dependencias y Direcciones Territoriales, validadas y según la estrategia de comunicaciones del instituto._x000D_
Se adjunta excel “Seguimiento a las comunicaciones externas” y PDF “Seguimiento a las comunicaciones internas”._x000D_
</t>
  </si>
  <si>
    <t>Durante el tercer cuatrimestre el proceso de Gestión de Comunicaciones y Mercadeo, centralizo y consolido las solicitudes enviadas por los procesos, las dependencias y Direcciones Territoriales, validadas y según la estrategia de comunicaciones del instituto._x000D_
Se adjunta excel “Base de Datos Validaciones” y PDF “Comunicación Internas”.</t>
  </si>
  <si>
    <t>Durante el periodo evaluado se evidencia el seguimiento a la publicacion de las solicitudes de comunicación realizadas por los procesos, dependencias y Direcciones Territoriales.</t>
  </si>
  <si>
    <t>De acuerdo con el control y evidencia aportada se verifica “Base de Datos Validaciones” y PDF de la “Comunicación Internas”</t>
  </si>
  <si>
    <t>GCM-2</t>
  </si>
  <si>
    <t>Generación de gastos innecesarios en la producción de publicaciones no requeridas por los usuarios</t>
  </si>
  <si>
    <t>1. Falta de comunicación entre las dependencias</t>
  </si>
  <si>
    <t>1. Investigaciones disciplinarias
2. Pérdida de bienes
3. Detrimento patrimonial</t>
  </si>
  <si>
    <t>Semestralmente se realiza el Comité Editorial, liderado por la Dirección general y el proceso de Comunicaciones y Mercadeo, con el propósito de revisar con los procesos la planeación adecuada de la producción de publicaciones teniendo en cuenta los requerimientos de los usuarios. Si por algún motivo no se realiza el Comité Editorial en la fecha establecida se reprogramará para una fecha cercana.
Evidencia: Registros de asistencia  y/o Acta de Comité</t>
  </si>
  <si>
    <t>Registros de asistencia  y/o Acta de Comité</t>
  </si>
  <si>
    <t xml:space="preserve">El 28 de Agosto se realizo e el Comité Editorial, liderado por la Dirección general y el proceso de Comunicaciones y Mercadeo, con el propósito de revisar con los procesos la planeación adecuada de la producción de publicaciones teniendo en cuenta los requerimientos de los usuarios._x000D_
Se adjunta como evidencia el Acta y la convocatoria a la reunión._x000D_
</t>
  </si>
  <si>
    <t>Durante el año se realizaron dos comites editoriales con fecha de 3/3/2020 y el 28 /08/2020 (uno semestral), liderado por la Dirección general y el proceso de Comunicaciones y Mercadeo, con el propósito de revisar con los procesos la planeación adecuada de la producción de publicaciones teniendo en cuenta los requerimientos de los usuarios._x000D_
Se adjunta como evidencia las dos actas de comite.</t>
  </si>
  <si>
    <t>Mediante Acta de Comité Editorial del primer semestre realizado el 28 de agosto de 2020, se evidencia la planificación y producción de las publicaciones teniendo en cuenta los requerimientos de los usuarios.</t>
  </si>
  <si>
    <t xml:space="preserve">De acuerdo con el control y evidencia aportada se se pudo verificar la realizacion de dos comites editoriales con fecha de 03/03/2020 y el 28 /08/2020. </t>
  </si>
  <si>
    <t>GCM-3</t>
  </si>
  <si>
    <t>Manipulación y/o sustracción de la información misional que maneja el proceso, para beneficio propio y/o de un particular</t>
  </si>
  <si>
    <t>1. Sistemas de información susceptibles de manipulación o adulteración por falta de seguridad</t>
  </si>
  <si>
    <t>1. Sanciones
2. Detrimento patrimonial
3. Pérdida de la confidencialidad, integridad y disponibilidad de la Información</t>
  </si>
  <si>
    <t>Cada tres meses se realiza el monitoreo del cumplimiento de la Circular donde se solicita informen los usuarios autorizados para extraer o manipular información susceptible (base de datos catastral, planos topográficos, catastrales, aerofotografías, inventarios de publicaciones, servidores de almacenamiento de información, aplicativo de facturación),  a través del envío de correo electrónico a las Direcciones Territoriales, con el propósito de validar y controlar los usuarios autorizados ante la Oficina de Informática y Telecomunicaciones (OIT). En caso de no recibir respuesta por parte de las Direcciones Territoriales, se solicitará a la OIT el bloqueo de los usuarios asignados en esta territorial, hasta que informen el usuario o usuarios de acceso.
Evidencia: Circular y Correos electrónicos</t>
  </si>
  <si>
    <t>Circular y Correos electrónicos</t>
  </si>
  <si>
    <t xml:space="preserve">El proceso de Gestión de Comunicaciones y Mercadeo a través del envío de correo electrónico a las Direcciones Territoriales, valido y controlo los usuarios autorizados ante la Oficina de Informática y Telecomunicaciones (OIT)._x000D_
Se anexa documento con los correos enviados._x000D_
</t>
  </si>
  <si>
    <t>El proceso de Gestión de Comunicaciones y Mercadeo a través del envío de correo electrónico a las Direcciones Territoriales, valido y controlo los usuarios autorizados ante la Oficina de Informática y Telecomunicaciones (OIT)._x000D_
Se anexa documento con los correos enviados.</t>
  </si>
  <si>
    <t>Se evidencia que a través del envío de correo electrónico se validan y controlan los usuarios autorizados ante la Oficina de Informática y Telecomunicaciones (OIT). para extraer o manipular información susceptible.</t>
  </si>
  <si>
    <t>De acuerdo con el control y evidencia aportada se se pudo verificar que el proceso de Gestión de Comunicaciones y Mercadeo a través de correo electrónico a las Direcciones Territoriales, da seguimiento a la circular 39 de 2020.</t>
  </si>
  <si>
    <t>GSA-1</t>
  </si>
  <si>
    <t>Gestión de Servicios Administrativos</t>
  </si>
  <si>
    <t xml:space="preserve"> Gestión inadecuada de los impactos ambientales generados por la entidad</t>
  </si>
  <si>
    <t>Ambiental</t>
  </si>
  <si>
    <t>Ambientales</t>
  </si>
  <si>
    <t xml:space="preserve">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t>
  </si>
  <si>
    <t>1. Afectaciones ambientales a terceros. 
2. Pérdida de imagen institucional y credibilidad del proceso de gestión de servicios administrativos
3. Multas y/o sanciones para la entidad por el incumplimiento de la normatividad.
4. Contaminación ambiental.</t>
  </si>
  <si>
    <t xml:space="preserve">El responsable del Sistema de Gestión Ambiental revisa las actividades de los procesos a la luz de la normatividad ambiental vigente, y actualiza (si aplica) la Matriz de identificación y cumplimiento legal Ambiental y la Matriz de Identificación de aspectos y valoración de impactos ambientales, aplicando el procedimiento respectivo. En caso de encontrar desviaciones, el responsable del SGA ajustará las matrices y sensibilizará al proceso afectado a través de los medios de comunicación definidos por la entidad.
Evidencia:  Matriz de identificación y cumplimiento legal Ambiental actualizada y/o Matriz de Identificación de aspectos y valoración de impactos ambientales actualizada. Sensibilizaciones realizadas (si aplica). </t>
  </si>
  <si>
    <t xml:space="preserve">Responsable del Sistema de Gestión Ambiental </t>
  </si>
  <si>
    <t xml:space="preserve">Matriz de identificación y cumplimiento legal Ambiental actualizada y/o Matriz de Identificación de aspectos y valoración de impactos ambientales actualizada. Sensibilizaciones realizadas (si aplica). </t>
  </si>
  <si>
    <t>Se adjunta la versión actualizada en el mes de agosto de la Matriz de Identificación de Aspectos Ambientales y la Matriz de Cumplimiento Legal Ambiental Actualizada.</t>
  </si>
  <si>
    <t>Se cuenta con la versión actualizada en el mes de agosto de la Matriz de Identificación de Aspectos y Valoración de Impactos Ambientales, así como la versión actualizada al mes de noviembre de 2020 de la Matriz de Cumplimiento Legal Ambiental; la cual se encuentra publicada en el espacio de la IGACNET en nuestro MIPG https://igacnet.igac.gov.co/es/contenido/sistema-de-gestion-ambiental. En el mes de diciembre no se realizaron ajustes a la matriz por lo tanto, la matriz revisada en el mes de noviembre es la definitiva</t>
  </si>
  <si>
    <t xml:space="preserve">Se evidencia Matriz de Identificación de aspectos y valoración de impactos ambientales y Matriz de identificación y cumplimiento legal ambiental. </t>
  </si>
  <si>
    <t>Se evidencia  con la versión actualizada de noviembre de 2020 de la Matriz de Cumplimiento Legal Ambiental.</t>
  </si>
  <si>
    <t>El responsable del Sistema de Gestión Ambiental (SGA) realiza seguimiento trimestral al cumplimiento del Plan de Trabajo Ambiental en la Sede Central y en las Direcciones Territoriales, con el fin de asegurar la implementación de las actividades contempladas en el plan, verificando que la información incluida y reportada corresponda al avance conforme a las evidencias suministradas. En caso de encontrar novedades, el profesional se comunicará con la persona que realizó el reporte para que se hagan los ajustes pertinentes.
Evidencia: Correo electrónico de seguimiento al Plan de Trabajo Ambiental</t>
  </si>
  <si>
    <t>Responsable del Sistema de Gestión Ambiental 
Responsable asignado en la Dirección Territorial</t>
  </si>
  <si>
    <t>Correo electrónico de seguimiento al Plan de Trabajo Ambiental</t>
  </si>
  <si>
    <t>Se adjuntan comunicaciones de solicitud de seguimiento al cumplimiento de las actividades del Sistema de Gestión Ambiental en el primer semesstre del 2020.</t>
  </si>
  <si>
    <t xml:space="preserve">Se adjunta comunicación de solicitud de seguimiento de las actividades del Sistema de Gestión Ambiental durante el segundo semestre de 2020._x000D_
CIRCULAR 4200 DEL23 DE SEPT._x000D_
REUNION DE SOCIALIZACION Y REVISIÓN, VIRTUAL._x000D_
</t>
  </si>
  <si>
    <t xml:space="preserve">Se valida con IE1805 del 3 de junio de 2020 - Reporte Implementación SGA. </t>
  </si>
  <si>
    <t xml:space="preserve">SE EVIDECIA CON REUNION DE SOCIALIZACION Y REVISIÓN, VIRTUAL._x000D_
</t>
  </si>
  <si>
    <t xml:space="preserve">El responsable asignado en la Dirección Territorial verifica el cumplimiento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En caso de encontrar novedades, el profesional en Sede Central se comunicará con la persona que realizó el reporte para que se hagan los ajustes pertinentes.
Evidencia: Correos de reporte de cumplimiento de los controles operaciones definidos en las matrices  </t>
  </si>
  <si>
    <t>Responsable asignado en la Dirección Territorial</t>
  </si>
  <si>
    <t>Correos de reporte de cumplimiento de los controles operaciones definidos en las matrices</t>
  </si>
  <si>
    <t>Se adjunta correos de reporte de las actividades asociadas a los controles operacionales definidos en la Matriz de Aspetos e Impactos Ambientales.</t>
  </si>
  <si>
    <t>Se adjuntan correos de reporte de las actividades asociadas al Plan de Trabajo Ambiental que hacen parte de los controles operacionales del ultimo cuatrimestre definidos en la Matriz de Aspectos e Impactos Ambientales.</t>
  </si>
  <si>
    <t>Correos de reporte de cumplimiento de controles operaciones de las Direcciones Territoriales de Boyacá, Huila, Magdalena, Nte de Stander.</t>
  </si>
  <si>
    <t>Se evidencia con correos reportando actiavidades asociadas al Plan de Trabajo ambiental.</t>
  </si>
  <si>
    <t>GSA-2</t>
  </si>
  <si>
    <t>Inoportunidad en la prestación de servicios administrativos y/o infraestructura física para el funcionamiento de la entidad</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</si>
  <si>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</si>
  <si>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1. Deterioro o pérdida de los bienes, equipos o inmuebles de la entidad.
2. Afectaciones en las condiciones físicas para la ejecución de funciones de los servidores públicos.
3. Afectación en la prestación del servicio al usuario.
4. Sanciones de orden disciplinario, penal y fiscal en contra de la entidad o de los funcionarios.</t>
  </si>
  <si>
    <t xml:space="preserve">El responsable en el GIT de servicios administrativos verifica mensualmente el Plan Anual de Adquisiciones del proceso con el fin de realizar el seguimiento a su cumplimiento. En caso de que se presenten variaciones o se requieran hacer modificaciones (si aplica), se revisa el Plan y se remite al proceso de Gestión Contractual para su aprobación y actualización. 
Evidencia: Plan Anual de Adquisiciones del proceso verificado y/o correo que evidencie la solicitud de modificaciones. </t>
  </si>
  <si>
    <t>Responsable asignado GIT Servicios Administrativos</t>
  </si>
  <si>
    <t xml:space="preserve">Plan Anual de Adquisiciones del proceso verificado y/o correo que evidencie la solicitud de modificaciones. </t>
  </si>
  <si>
    <t>Se realiza seguimiento al Plan de adquisiciones del proceso.</t>
  </si>
  <si>
    <t>Se realizó la verificación del Plan Anual de Adquisiciones en los meses de septiembre, octubre y noviembre con el fin de evidenciar el cumplimiento del mismo para la adquisición de bienes y servicios que requiere la entidad para su correcto funcionamiento. Se incluyeron nuevos ítems de conformidad con las necesidades que iba presentando la dirección de servicios administrativos, para la adquisición de nuevos bienes y servicios, así como también se modificaron los ítems creados con el fin de realizar adiciones y prorrogas a los contratos suscritos por la entidad. Se cierra esta actividad con corte al 30 de noviembre del 2020; en el mes de diciembre no se darà alcance.</t>
  </si>
  <si>
    <t xml:space="preserve">Se evidencia Seguimiento adlquisición de servicios administrativos </t>
  </si>
  <si>
    <t xml:space="preserve">Se validan las modificaciones al PAA realizado a 30 de noviembre de 2020. </t>
  </si>
  <si>
    <t>El responsable en las Direcciones Territoriales 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Evidencia: Correo electrónico con la aprobación de la solicitud y/o Plan de mantenimiento aprobado.</t>
  </si>
  <si>
    <t>Responsable en las Direcciones Territoriales</t>
  </si>
  <si>
    <t>Correo electrónico con la aprobación de la solicitud y/o Plan de mantenimiento aprobado.</t>
  </si>
  <si>
    <t>Se adjunta aplicación de control a la solicitud de requerimiento referente a la infraestructura de la DT y su aprobación y acompañamiento.</t>
  </si>
  <si>
    <t>Se adjuntan correos electrónicos de solicitud de intervención, aprobación y gestión de mantenimientos de infraestructura aprobados.</t>
  </si>
  <si>
    <t>No se aportó evidencias</t>
  </si>
  <si>
    <t xml:space="preserve">El responsable asignado en el GIT de Servicios Administrativos realiza el seguimiento anual al Plan de mantenimiento, con el fin de garantizar su ejecución y ajustes respectivos, los cuales son aprobados por el Coordinador del GIT del proceso cada vez que se requiera. En caso de presentar observaciones, se solicita realizar los ajustes al responsable encargado. 
Evidencia: Seguimiento realizado al Plan de mantenimiento y/o correos de aprobación a las modificaciones del plan. </t>
  </si>
  <si>
    <t xml:space="preserve">Seguimiento realizado al Plan de mantenimiento y/o correos de aprobación a las modificaciones del plan. </t>
  </si>
  <si>
    <t>Se realiza seguimiento a plan de mantenimiento aprobado para la DT a través de comunicaciones y registros presupuestales.</t>
  </si>
  <si>
    <t xml:space="preserve">Se evidencia mediante Presentación </t>
  </si>
  <si>
    <t>No ingresaron evidencia</t>
  </si>
  <si>
    <t>GSA-3</t>
  </si>
  <si>
    <t>Posibilidad de uso del servicio de transporte del IGAC para actividades personales o que beneficien a terceros diferentes a temas laborales</t>
  </si>
  <si>
    <t>1. Alteraciones o inconsistencias en el formato de solicitud de transporte presentado.
2. Asignación de vehículos sin surtir los trámites respectivos.</t>
  </si>
  <si>
    <t>1. Investigaciones disciplinarias a los funcionarios implicados. 
2. Reducción de la disponibilidad del servicio de transporte para fines misionales.
3. Desgaste innecesario de los vehículos y  gasto de combustible.</t>
  </si>
  <si>
    <t>El responsable de la programación de los servicios de transporte verifica que el formato de solicitud esté debidamente diligenciado y autorizado por el Subdirector, Secretario General, Director Territorial y/o Coordinador GIT. En caso de no ser así, devuelve la solicitud y requiere cumplimiento.
Evidencia: Control del formato Solicitud de servicios de transporte correctamente diligenciado y debidamente autorizado con firmas.</t>
  </si>
  <si>
    <t>Responsable de los servicios de transporte en el GIT de Servicios Administrativos</t>
  </si>
  <si>
    <t>Control del formato Solicitud de servicios de transporte correctamente diligenciado y debidamente autorizado con firmas.</t>
  </si>
  <si>
    <t>Debido a las medidas de aislamiento preventivo para el contagio del COVID 19, los servicios de transporte se redujeron de manera significativa; los integrantes del pool están incluidos en las excepciones dadas por el gobierno nacional y distrital para la prevención del contagio del coronavirus.  Se adjuntan los formatos de solicitudes de transporte allegadas por los procesos y gestionaa por el pool de transportes.  Es importnate mencionar que se valida la firma con el correo electrónico enviado por los Jefes de las dependencias.  Así mismo se informa que las solicitudes o requerimientos de transportes se atienden a través del contrato vigente de transporte espcial vigente.</t>
  </si>
  <si>
    <t>Se adjuntan algunas solicitudes de transporte debidamente diligenciadas. Es importante mencionar que se valida la firma con el correo electrónico enviado por los Jefes de las dependencias.  Así mismo se informa que las solicitudes o requerimientos de transportes que no pueden ser atendidas por el Pool de transportes, se satisfacen a través del contrato de transporte especial vigente.</t>
  </si>
  <si>
    <t xml:space="preserve">Se evidencia en solicitudes de transporte del 25 de agosto de 2020, con la observación que dichos formatos no están firmados. </t>
  </si>
  <si>
    <t>El responsable de los servicios de transporte en el GIT de Servicios Administrativos verifica la planilla de programación de transporte, con el fin de validar el correcto diligenciamiento del formato, incluyendo el tiempo de recorrido. En caso de presentar observaciones, se registran en el formato y se requerirá la presencia del conductor y del servidor para mayor información sobre el hecho y la fijación de compromisos. 
Evidencia: Planilla de programación de transporte verificada para los casos con observaciones y/o comunicado realizado al conductor o servidor (si aplica).</t>
  </si>
  <si>
    <t>Planilla de programación de transporte verificada para los casos con observaciones y/o comunicado realizado al conductor o servidor (si aplica).</t>
  </si>
  <si>
    <t>Es importante mencionar que debido a las medidas de aislamiento preventivo para el contagio del COVID 19 y al cumplimiento de  las condiciones especiales que de acuerdo a la resolución 666 del 2020, registran la mayor parte de los conductores, éstos se encuentran apoyando las actividades de transporte con trabajo en casa; por tanto, la progrmación de servicios se realiza através de la ejecución del contrato 23035 del 2019.  Se adjunta la programación de servicios gestionada.</t>
  </si>
  <si>
    <t xml:space="preserve">Se adjuntan las planillas de programación de servicio de transporte como evidencia de la actividad._x000D_
_x000D_
</t>
  </si>
  <si>
    <t>Se evidencia con Programación de transporte del funcionario Dagoberto Moreno del 28 de agosto de 2020.</t>
  </si>
  <si>
    <t>GTI-1</t>
  </si>
  <si>
    <t>Gestión de Tecnologías de la Información</t>
  </si>
  <si>
    <t>Inoportunidad en la entrega de las necesidades de las soluciones informáticas requeridas por la entidad para el cumplimiento de sus objetivos</t>
  </si>
  <si>
    <t>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t>
  </si>
  <si>
    <t>1. Limitación en la prestación de servicios tecnológicos que afecta los procesos del Instituto. 
2. Recursos tecnológicos insuficientes para el cumplimiento de los objetivos.
3. Insatisfacción de los usuarios finales por la prestación del servicio</t>
  </si>
  <si>
    <t>Anualmente el Jefe de la Oficina de Informática y Telecomunicaciones mediante comunicado solicita a las diferentes dependencias y Direcciones Territoriales las necesidades tecnológicas requeridas para el cumplimiento de sus metas. Posteriormente se consolidan y se aprueban. En Comité institucional de gestión y desempeño se socializan y se priorizan de acuerdo con las necesidades institucionales. En caso que no se considere viable alguna necesidad se contemplarán aplazamientos para próximas vigencias.
Evidencia:  Comunicados y/o actas de reunión de Comité Institucional de Gestión y Desempeño.</t>
  </si>
  <si>
    <t>Jefe de la Oficina de Informática y Telecomunicaciones</t>
  </si>
  <si>
    <t xml:space="preserve"> Comunicados y/o actas de reunión de Comité Institucional de Gestión y Desempeño.</t>
  </si>
  <si>
    <t>Se realiza en el primer trimestre del año,  por lo cual no aplica para este cuatrimestre.</t>
  </si>
  <si>
    <t>No se programó avance para el segundo cuatrimestre. No se reporta avance.</t>
  </si>
  <si>
    <t>Aunque para el cuatrimestre se encuentra establecida una meta, no se evidencian Comunicados y/o actas de reunión de Comité institucional de gestión y desempeño donde se socializan y prorizan las necesidades tecnológicas institucionales.</t>
  </si>
  <si>
    <t>GTI-2</t>
  </si>
  <si>
    <t>Errores no detectados en la construcción de las aplicaciones de software</t>
  </si>
  <si>
    <t>Tecnológico</t>
  </si>
  <si>
    <t>Tecnología</t>
  </si>
  <si>
    <t xml:space="preserve">1. Cambios en el alcance de los desarrollos
2. Falta de claridad en la necesidad para la etapa de levantamiento de requerimientos
3. No utilización de estándares y buenas prácticas
4. Fallas en la definición de los casos de pruebas funcionales y no funcionales
</t>
  </si>
  <si>
    <t xml:space="preserve">1. Aplicaciones que no cumplen con la necesidad real del proceso </t>
  </si>
  <si>
    <t>Todo desarrollo en su fase de análisis debe contemplar los tipos de pruebas a realizar (funcionales y no funcionales). Durante la etapa de puesta en producción se verifica que los escenarios se hayan ejecutado y queden documentados en los formatos establecidos. En caso de que en la fase de producción se presenten fallas se corrigen de acuerdo a las pruebas definidas en la fase de análisis. 
Evidencia: Formato "Caso de prueba"  debidamente diligenciado.</t>
  </si>
  <si>
    <t>Coordinador GIT gestión de software</t>
  </si>
  <si>
    <t>Formato "Caso de prueba"  debidamente diligenciado.</t>
  </si>
  <si>
    <t xml:space="preserve">Se actualizaron escenarios del caso de prueba CPR-CC-129_Ajustar_liquidacion_de_rectificacion_area_de_terreno para funcionalidad de liquidación de avalúos. Se anexa Formatos Casos de Pruebas Diligenciados. _x000D_
</t>
  </si>
  <si>
    <t xml:space="preserve">Se probaron 28 escenarios del caso de prueba CPR-CC-129. Se realizaron puebas de 4 controles de calidad del SNC y 3 nuevas funcionalidades. Se realizaron 54 pruebas entre  Cica movil-web, Geoportal,  SIGA_x000D_
Se realizaron 20 pruebas de nuevas módulos sistema ERP. Se realizaron escenarios de caso de prueba Cargue CICA - SNC   _x000D_
</t>
  </si>
  <si>
    <t xml:space="preserve">Se evidencian formatos Diligenciados del caso de prueba CPR-CC-129_Ajustar_liquidacion_de_rectificacion_area_de_terreno para funcionalidad de liquidación de avalúos. _x000D_
</t>
  </si>
  <si>
    <t>Se evidencian formatos Diligenciados del caso de prueba CPR-CC-274_Liquidar_rectificación_de_ año_de_construcción</t>
  </si>
  <si>
    <t>GTI-3</t>
  </si>
  <si>
    <t>Indisponibilidad de infraestructura tecnológica para soportar los servicios de TI requeridos  por la entidad</t>
  </si>
  <si>
    <t xml:space="preserve">
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t>
  </si>
  <si>
    <t>1. Fallas en la prestación de los servicios tecnológicos a usuarios internos y externos 
2. Sanciones legales
3. Pérdida de imagen institucional
4. Investigaciones y sanciones disciplinarias
5. Insatisfacción de los usuarios</t>
  </si>
  <si>
    <t>El coordinador del GIT de Infraestructura tecnológica mensualmente revisa la vigencia de los contratos de soporte y genera alertas informando al Jefe de la Oficina de Informática y Telecomunicaciones respecto de los vencimientos cercanos. En caso que la alerta de vencimiento de contratos no se genere oportunamente, se gestiona con la alta dirección la asignación de los recursos requeridos.  
Evidencia:  Correos electrónicos</t>
  </si>
  <si>
    <t>Coordinador GIT de Infraestructura Tecnológica</t>
  </si>
  <si>
    <t>Correos electrónicos</t>
  </si>
  <si>
    <t xml:space="preserve">Se cuenta con el mapa del listado de contratos, se ha realizado oportunamente el seguimiento del vencimiento de los  contratos del periodo correspondidente como es el caso de las  licencias adquiridas mediante el contrato número 23220 con la empresa Gold Sys Ltda y el el contrato de canales.  Se anexa 2 correos. </t>
  </si>
  <si>
    <t xml:space="preserve">Se ha realizado oportunamente el seguimiento del vencimiento de los  contratos del periodo correspondidente. </t>
  </si>
  <si>
    <t>Se evidencian 2 correos de seguimiento a los contratos relacionados con las  licencias adquiridas mediante el contrato número 23220 con la empresa Gold Sys Ltda y el el contrato de canales. No se cumple con la meta establecida relacionada con la revisión mensual de la vigencia de los contratos de soporte y genera alertas.</t>
  </si>
  <si>
    <t>Se evidencian correos de los meses de septiembre, octubre y noviembre de 2020, en los que se reporta el seguimiento a la vigencia de los contratos de soporte e informa al Jefe de la Oficina de Informática y Telecomunicaciones respecto de los vencimientos cercanos de los contratos de Oracle, renovación de los servicios de update support y Oracle premier support, prestación de servicios para la transmisión de datos, voz, video y acceso a internet a nivel nacional, adquisición de licencias de Adobe.</t>
  </si>
  <si>
    <t>Monitoreo permanente a la infraestructura tecnológica por parte del coordinador de este GIT que permita identificar e implementar acciones preventivas para garantizar la disponibilidad del servicio.  En caso que no se realice el monitoreo se realiza la acción correctiva correspondiente.
Evidencia: reporte de monitoreo.</t>
  </si>
  <si>
    <t xml:space="preserve"> reporte de monitoreo.</t>
  </si>
  <si>
    <t xml:space="preserve">Se realizó el análisis de seguridad  que cubre todo lo relacionado con el tráfico de red e Internet de la entidad IGAC, es decir que cualquier PC de usuario o servidor de aplicaciones que es conectado a la red IGAC será monitoreado y se validara su vulnerabilidad._x000D_
_x000D_
Adicional, se realiza el seguimiento e informe de infraestructura basado en los hallazgos encontrados en la herramienta Zabbix._x000D_
</t>
  </si>
  <si>
    <t>Se realizó el análisis de seguridad  que cubre todo lo relacionado con el tráfico de red e Internet de la entidad IGAC, es decir que cualquier PC de usuario o servidor de aplicaciones que es conectado a la red IGAC será monitoreado y se validara su vulnerabilidad._x000D_
_x000D_
Adicional, se realiza el seguimiento e informe de infraestructura basado en los hallazgos encontrados en la herramienta Zabbix, correspondiente a los meses de septiembre, octubre, noviembre y diciembre.</t>
  </si>
  <si>
    <t>Se evidencia el informe de análisis de seguridad de red e internet y el informe de disponibilidad de servicios de la infraestructura monitoreada</t>
  </si>
  <si>
    <t>Se evidencia el informe de análisis de seguridad de red e internet de los meses de Septiembre 2020 a Noviembre 2020 y el informe de disponibilidad de servicios de la infraestructura monitoreada por Zabixx Server</t>
  </si>
  <si>
    <t>GTI-4</t>
  </si>
  <si>
    <t>Posibilidad de uso de infraestructura tecnológica para fines personales o comerciales</t>
  </si>
  <si>
    <t>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</si>
  <si>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 xml:space="preserve">
1. Disminución de la capacidad tecnológica para atender las necesidades de IGAC.
2. Exposición de la entidad a ataques informáticos no autorizados.
3. Pérdida de imagen institucional
4. Afectación económica de la entidad
5. Sanciones disciplinarias
</t>
  </si>
  <si>
    <t xml:space="preserve">El GIT de Infraestructura tecnológica, cuando se requiera, asigna privilegios de acceso a la infraestructura con base en el menor privilegio y de acuerdo con los permisos requeridos y autorizados, para evitar ingresos no autorizados a las herramientas tecnológicas. En caso que un perfil quede asignado incorrectamente, se procede a realizar corrección en la asignación del permiso.
Evidencia:  Reporte de creación y modificación de usuarios en la herramienta de la mesa de servicios. </t>
  </si>
  <si>
    <t>Profesional designado del GIT de Infraestructura Tecnológica</t>
  </si>
  <si>
    <t xml:space="preserve">Reporte de creación y modificación de usuarios en la herramienta de la mesa de servicios. </t>
  </si>
  <si>
    <t>Se realiza seguimiento y reporte de creación y modificación de usuarios en la herramienta de la mesa de servicios,  donde se atendió un total de  607 casos (requerimientos 603 e incidentes 4), de los cuales se resolvieron 594 casos, con un índice de cumplimiento del servicio del 94%.</t>
  </si>
  <si>
    <t>Se realiza seguimiento y reporte de creación y modificación de usuarios en la herramienta de la mesa de servicios,  donde se atendió un total de  607 casos (requerimientos 602 e incidentes 5), de los cuales se resolvieron 596 casos, con un índice de cumplimiento del servicio del 98%.</t>
  </si>
  <si>
    <t>Se evidencia reporte de la herramienta GLPI relacionada con la atención de solicitudes e incidencias de directorio activo.</t>
  </si>
  <si>
    <t>Se evidencia reporte de la herramienta GLPI relacionada con la atención de solicitudes e incidencias de directorio activo durante los meses de septiembre, octubre y noviembre de 2020.</t>
  </si>
  <si>
    <t>GTI-5</t>
  </si>
  <si>
    <t xml:space="preserve">Pérdida de Integridad y Disponibilidad 
de los activos de información </t>
  </si>
  <si>
    <t>Amenaza / Vulnerabilidades: 
Amenaza
- Fallas Técnica (Fallas de los equipos / Mal funcionamiento de los equipos).
-Compromiso de las funciones (Error en el uso o abuso de derechos). 
Vulnerabilidad
-Software (Ausencia de documentación) 
-Personal (Ausencia de personal, ausencia de política de uso aceptable)
-Organización (Ausencia de proceso para supervisión de derechos de acceso).</t>
  </si>
  <si>
    <t xml:space="preserve">* Pérdida de información.
* Perdida de imagen institucional, afectación a terceros.
* Sanciones legales
* Pérdidas económicas
* Investigaciones
* Reprocesos por ausencia de documentación.
</t>
  </si>
  <si>
    <t>Objetivo de Control Orientado a seguridad de la información: A.9.4.5 - Control de acceso a códigos fuente de programas
Los desarrolladores cada vez que sea requerido almacenan el código fuente de los aplicativos construidos en el sistema de información institucional de tal forma de que no pueda ser descargado, copiado ni modificado por usuarios no autorizados, de acuerdo con lo establecido en el procedimiento de desarrollo de software. Si el desarrollador  no tiene acceso a la herramienta debe solicitar el acceso al Coordinador de gestión de software  OIT.
Evidencia: Tickets de la plataforma tecnológica  de TI asociados  a la solicitud de creación, modificación o inactivación de las cuentas de usuario.</t>
  </si>
  <si>
    <t>Líder de desarrollo o Coordinador de gestión de software OIT</t>
  </si>
  <si>
    <t>Tickets de la plataforma tecnológica  de TI asociados  a la solicitud de creación, modificación o inactivación de las cuentas de usuario.</t>
  </si>
  <si>
    <t xml:space="preserve">Se solicita acceso a proyecto en Gitlab a la usuaria clara.perez con perfil de reporteadora al proyecto snc/gis-server-toolbox_x000D_
Solictud Creación proyecto Gitlab_x000D_
 APEX, como desarrolladora Sandra Villaruel y rReporteadoras Merly Andrade, David Murcia y Clara Perez_x000D_
</t>
  </si>
  <si>
    <t xml:space="preserve">Se realiza seguimiento y reporte de creación y modificación de usuarios en la herramienta de la mesa de servicios,  donde se atendió un total de  432 casos (requerimientos 427 e incidentes 5), de los cuales se resolvieron 427 casos, con un índice de cumplimiento del servicio del 98%._x000D_
Se solicita acceso a proyecto en Gitlab SNC-JEE a los usuarios Elkin Virgen, Marcela Herran y Jhonatan Rodriguez con perfil de reporteadores. Se solictó creación del proyecto en Gitlab PQRDS al desarrollador Miguel Angel Torres con el rol de maintainer y Merly Andrade como reporteadora. Se solicitó acceso a proyecto en Gitlab Consulta ciudadana a la usuaria Merly Andrade con perfil de reporteadora. GLPI.   Se solicitó acceso a proyecto en Gitlab Consulta ciudadana a la usuaria Merly Andrade con perfil de repo_x000D_
</t>
  </si>
  <si>
    <t>Se evidencian 2 Tickets de la plataforma tecnológica  de TI asociados  a la solicitud de creación, modificación o inactivación de las cuentas de usuario.</t>
  </si>
  <si>
    <t>Se evidencian 2 Tickets de la plataforma tecnológica  de TI asociados  a la solicitud de creación y modificación de las cuentas de usuario realizados en los meses de octubre y noviembre de 2020, relacionados con la solicitud de acceso a proyecto en Gitlab SNC-JEE a usuarios descritos en la solicitud y la solictud de creación del proyecto en Gitlab PQRDS de un usuario.</t>
  </si>
  <si>
    <t>Objetivo de Control Orientado a seguridad de la información: A.15.1.1 - Política de seguridad de la información para las relaciones con proveedores
El servidor público o contratista designado por el Jefe de la OIT realiza un concepto técnico con base en lo establecido en el procedimiento de compras para evaluar que la compra y/o contratación de bienes y/o servicios de las TIC´s apoye el cumplimiento de las políticas de seguridad de la información del Instituto. En caso de no cumplir con las políticas de seguridad de la información no se aprueba la compra.
Evidencia: Memorando con concepto técnico</t>
  </si>
  <si>
    <t>Servidor público o contratista designado por el Jefe de la OIT</t>
  </si>
  <si>
    <t>Memorando con concepto técnico</t>
  </si>
  <si>
    <t>Durante el periodo de Mayo - Agosto no se presentaron solicitudes de aprobación de compra y/o contratación de Productos y/o servicios TIC´s por parte de ninguna dependencia del Instituto ni de las  direcciones territoriales.</t>
  </si>
  <si>
    <t>No se presentaron solicitudes de aprobación de compra y/o contratación de Productos y/o servicios TIC´s por parte de ninguna dependencia del Instituto ni de las  direcciones territoriales.</t>
  </si>
  <si>
    <t>No se presentan solicitudes de aprobación de compra y/o contratación de Productos y/o servicios TIC´s para el segundo cuatrimestre del año.</t>
  </si>
  <si>
    <t>No se presentan solicitudes de aprobación de compra y/o contratación de Productos y/o servicios TIC´s para el tercer cuatrimestre del año.</t>
  </si>
  <si>
    <t>(Programas códigos  fuente (digital) , Web Services proposito general)</t>
  </si>
  <si>
    <t>GCI-1</t>
  </si>
  <si>
    <t xml:space="preserve">Gestión del Conocimiento, Investigación e Innovación </t>
  </si>
  <si>
    <t>Inoportunidad en la prestación de servicios o en la entrega de productos</t>
  </si>
  <si>
    <t xml:space="preserve">1. Inadecuada gestión de la infraestructura física y tecnológica (mantenimiento de instalaciones- laboratorio-aulas- baños-pisos- etc.)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t>
  </si>
  <si>
    <t>1. Sanciones penales o disciplinarias
2. Se producen investigaciones fiscales.
3. Se presentarían intermitencias o dificultades en la operación del proceso
4. Se producen investigaciones disciplinarias.
5. Aunque se materialice el riesgo es posible recrear, disponer y/o publicar la información en un tiempo mayor a 8 horas
6. Afectación en el presupuesto mayor a 200 millones y hasta 300 millones de pesos anuales
7. Afecta la imagen de la Entidad</t>
  </si>
  <si>
    <t>El líder del proceso de Gestión del Conocimiento, Investigación e  Innovación, verifica mensualmente el cumplimiento de las actividades propuestas en el Plan de Acción Anual y los cronogramas de los proyectos, analizando los informes entregados por cada coordinador de GIT. En caso de encontrar algún retraso, o posible retraso, se toman las decisiones y reprogramaciones necesarias para cumplir las metas anuales.
Evidencia: Reportes trimestrales de seguimiento al Plan de acción anual entregados a la Oficina Asesora de Planeación, informe mensual consolidado de seguimiento al Plan de Acción Anual</t>
  </si>
  <si>
    <t>Jefe de la Oficina de CIAF
Facilitador SIG</t>
  </si>
  <si>
    <t>Reportes trimestrales de seguimiento al Plan de acción anual entregados a la Oficina Asesora de Planeación, informe mensual consolidado de seguimiento al Plan de Acción Anual</t>
  </si>
  <si>
    <t>Por medio de archivo compartido en OneDrive, los Coordinadores de cada uno de los GIT del CIAF realizan el cargue de los avances realizados mensualmente en el Plan de Acción Anual y trimestramente se hace la consolidación de los avances para el reporte y envío a la Oficina Asesora de Planeación.</t>
  </si>
  <si>
    <t>Se tiene seguimiento de los meses de Septiembre, Octubre, Noviembre y diciembre</t>
  </si>
  <si>
    <t>Se adjuntan seguimientos trimestrales a la ejcución dle PAA, y se está evaluando el cumplimiento cuatrimestral. Sólo se reporta el cumplimiento de dos seguimientos de los cuatro que estaban programados</t>
  </si>
  <si>
    <t>Diariamente el responsable de correspondencia del proceso de Gestión del conocimiento, investigación e  innovación realiza el seguimiento al estado de las peticiones descargando el reporte de CORDIS. En caso de encontrar peticiones que no se han respondido, informa al responsable antes de vencer el plazo de respuesta y comunica al Jefe de la Oficina CIAF sobre las peticiones pendientes por responder.
Evidencia: Reporte de pendientes del aplicativo de correspondencia, correos electrónicos informando las peticiones pendientes</t>
  </si>
  <si>
    <t xml:space="preserve">Responsable del seguimiento a la gestión documental del proceso de Gestión del conocimiento, investigación e innovación </t>
  </si>
  <si>
    <t>Reporte de pendientes del aplicativo de correspondencia, correos electrónicos informando las peticiones pendientes</t>
  </si>
  <si>
    <t>Diariamente</t>
  </si>
  <si>
    <t>El responsable de la correspondencia del proceso de Gestión del conocimiento, investigación e innovación realiza un consolidado mensual con el seguimiento y la gestión de las diferentes solicitudes de correspondencia que se reportan diariamente en el aplicativo CORDIS.</t>
  </si>
  <si>
    <t xml:space="preserve">Se evidnecia reporte de CORDIS de seguimiento a las solicitudes realizadas </t>
  </si>
  <si>
    <t>GCI-2</t>
  </si>
  <si>
    <t>Posibilidad de recibir o solicitar cualquier dádiva o beneficio a nombre propio o de terceros con el fin de obtener información reservada o clasificada, conseguir un resultado de un proyecto de investigación antes de ser publicado o adquirir un título de postgrado.</t>
  </si>
  <si>
    <t>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t>
  </si>
  <si>
    <t>El responsable de cada grupo interno de trabajo  del proceso de Gestión del conocimiento, investigación e  innovación, debe verificar cuatrimestralmente la custodia de la información y aplicación de las Tablas de Retención Documental vigente y un único lugar para el almacenamiento de las carpetas mediante un archivo organizado de acuerdo al sistema de gestión de calidad, para así evitar la pérdida de información, En caso de que la información este almacenada fuera de los parámetros de gestión documental debe evaluarse la trazabilidad e implementar una acción correctiva, preventiva o de mejora.
Evidencias: Acta de reunión de validación documental</t>
  </si>
  <si>
    <t>Coordinador del GIT CTEIG</t>
  </si>
  <si>
    <t>Acta de reunión de validación documental</t>
  </si>
  <si>
    <t>Cuatrimestral</t>
  </si>
  <si>
    <t>Para este año no se han desarrollado los procesos relacionados con las Tablas de Retención Documental a nivel Institucional, debido a la emergencia sanitaria por COVID 19 declarada por el gobierno nacional en el mes de marzo, por lo anterior en este cuatrimestre no se llevo a cabo la aplicación de las TRD para la custodia de la informacipon de los GIT del CIAF.</t>
  </si>
  <si>
    <t>Se realizo la actualización de las TRD del proceso de Gestión del Conocimiento, investigación e innovación.</t>
  </si>
  <si>
    <t>No se reporta avance para el cuatrimestre. No se cumplió con la meta programada.</t>
  </si>
  <si>
    <t>El responsable del almacenamiento de la información  del proceso de gestión del conocimiento, investigación e  innovación debe verificar y mantener mensualmente la información en los respectivos backup, con el propósito de realizar las copias de respaldo de la información del servidor de la Oficina CIAF Tortoise, en caso de presentarse fallas en los equipos de cómputo, deberá garantizar la disponibilidad de espacio en un equipo local para el adecuado almacenamiento y seguridad de la información  y solicitar mediante mesa de ayuda a tecnologías de información la garantía del espacio en el servidor.
Evidencias: Pantallazo de los respectivos Backup o solicitudes de mesa de ayuda</t>
  </si>
  <si>
    <t>Responsable del almacenamiento de la información  del proceso de gestión del conocimiento, investigación e  innovación</t>
  </si>
  <si>
    <t>Pantallazo de los respectivos Backup o solicitudes de mesa de ayuda</t>
  </si>
  <si>
    <t xml:space="preserve">Para este periodo, el proceso de Gestión del Conocimiento, investigación e innovación realizo la solicitud y verificacion de la información en los respectivos Backups del servidor de la oficina CIAF TORTOISE, con el fin de garantizar la disponibilidad de espacio en los equipos locales y de almacenamiento. </t>
  </si>
  <si>
    <t>Se realizaron 17 Backups de los proyectos del proceso de Gestión del conocimiento, investigación e innovación.</t>
  </si>
  <si>
    <t>Se evidencia cumplimiento de la meta establecida</t>
  </si>
  <si>
    <t>El responsable de cada grupo interno de trabajo del proceso de gestión del conocimiento, investigación e  innovación cuatrimestralmente debe verificar  los niveles de manejo de información según los perfiles y actividades contractuales de las personas que participan en los proyectos definidos  desde el proceso para el manejo de la información tales como: niveles de acceso, perfiles definidos por usuarios, bloqueo de unidades para la extracción de información (USB, unidad de CD) mediante una observación directa,  en caso de encontrar algún parámetro establecido fuera de lo requerido inicialmente , se realizará la trazabilidad de lo sucedido, y solicitará mediante la mesa de ayuda el ajuste al perfil con el fin de poder controlar el uso de la información y evitar la sustracción o perdida de la información geográfica generada. 
Evidencia: Solicitudes en la Mesa de ayuda y listado de los perfiles con los permisos</t>
  </si>
  <si>
    <t>Responsable de cada grupo interno de trabajo del proceso de gestión del conocimiento, investigación e  innovación</t>
  </si>
  <si>
    <t>Solicitudes en la Mesa de ayuda y listado de los perfiles con los permisos</t>
  </si>
  <si>
    <t xml:space="preserve">Para este periodo los responsables de los GIT del CIAF verificaron y validaron el manejo de la información suministrada  segun los perfiles y actividades contractuales de las personas que participan en la gestión de los proyectos y su confidencialidad en cuanto a controles de acceso, perfiles de usurarios y restricciones  para el uso de dispositivos USB o CD. realizando la solicitud de los usuarios correspondientes.  </t>
  </si>
  <si>
    <t>Se realizaron 2 solicitudes de cambio de credenciales de usuarios de administrador.</t>
  </si>
  <si>
    <t>Se evidencian cinco solicitudes para acceso a red, acceso a VPN y acceso a correo electrónico institucional.</t>
  </si>
  <si>
    <t>GCI-3</t>
  </si>
  <si>
    <t>Posibilidad de entregar un  producto o prestar un  servicio que no cumpla con las especificaciones técnicas establecidas o con las necesidades y expectativas de los usuarios</t>
  </si>
  <si>
    <t>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</si>
  <si>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1. Quejas, reclamos e insatisfacción de los usuarios y demás partes interesadas a las que se entrega el producto o servicio.
2. Afecta la imagen institucional de manera negativa 
3. Pérdida de la consecución de nuevos clientes, proyectos o convenios
4. Pérdida del reconocimiento como centro de investigación ante el Ministerio de ciencias
5. Se producen investigaciones disciplinarias.
6. Demandas contra el Instituto.</t>
  </si>
  <si>
    <t xml:space="preserve">El responsable de cada proyecto de investigación o de desarrollo de tecnologías GIS del proceso de Gestión del conocimiento, investigación e  innovación verifica, en la periodicidad establecida en el procedimiento, el cumplimiento de las especificaciones del producto o servicio mediante listas de chequeo  o reuniones de seguimiento, en caso de encontrar un producto o servicio que tenga algún inconveniente se debe enviar a reproceso. 
Evidencia: Lista de chequeo de requerimiento, reuniones de seguimiento al desarrollo de los convenios. </t>
  </si>
  <si>
    <t>Coordinadores de los GIT's TIG, I+D+I</t>
  </si>
  <si>
    <t xml:space="preserve">Lista de chequeo de requerimiento, reuniones de seguimiento al desarrollo de los convenios. </t>
  </si>
  <si>
    <t xml:space="preserve">Los responsables de los proyectos en curso, del proceso de Gestión del conocimiento, investigación e innovación, verifican el cumplimiento de los requisitos y especificaciones del cliente, legales, organizacionales y normativos, mediante reuniones de seguimiento y el control  de los cronogramas, garantizando así el cumplimiento de los requisitos y especificaciones. </t>
  </si>
  <si>
    <t>Se realizaron 28 seguimientos al convenio de ICBF.</t>
  </si>
  <si>
    <t>Se evidencian cronogramas e informes de seguimiento al cumplimiento de requisitos y especificaciones</t>
  </si>
  <si>
    <t>Cada vez que se termina un curso dictado por el CIAF se realiza una encuesta de satisfacción a los estudiantes, donde se evalúa la infraestructura física y tecnológica, así como el cumplimiento, claridad y comunicación por parte del docente. Si el docente tiene una calificación inferior a 3,5 en esa encuesta se decide no volverlo a contratar o se le dejan de asignar materias. Si los aspectos a mejorar se encuentran en temas de infraestructura, se informa al proceso de Gestión de Servicios Administrativos para que se tomen las acciones respectivas. 
Evidencia: Informe de resultados de las encuestas de satisfacción, encuestas de satisfacción de los estudiantes, correos electrónicos o memorando solicitando las mejoras al proceso de Gestión de Servicios Administrativos</t>
  </si>
  <si>
    <t>Informe de resultados de las encuestas de satisfacción, encuestas de satisfacción de los estudiantes, correos electrónicos o memorando solicitando las mejoras al proceso de Gestión de Servicios Administrativos</t>
  </si>
  <si>
    <t xml:space="preserve">Para este periodo no se han podido realizar las actividades de evaluación a estudiantes y docentes,  debido a que por temas de pandemia COVID 19 y directrices de gobierno nacional, se suspendieron los cursos presenciales._x000D_
</t>
  </si>
  <si>
    <t xml:space="preserve">Se realizaron 11 evaluaciones del curso ANÁLISIS Y MODELAMIENTO ESPACIAL CON ÉNFASIS EN CATASTRO, GESTIÓN DEL RIESGO Y ORDENAMIENTO TERRITORIAL </t>
  </si>
  <si>
    <t>No hay meta asiganada para el periodo. No se presenta avance para el cuatrimestre.</t>
  </si>
  <si>
    <t>Antes del uso del espectroradiómetro se valida que el equipo está funcionando dentro de los rangos apropiados en sus puntos mínimo y máximo tomando la muestra en una tabla denominada spectralon, en caso de encontrar inconsistencias se manda a calibrar; adicionalmente, cada año el Coordinador del GIT I+D+I solicita la contratación de la calibración y mantenimiento de todos los espectroradiómetros para asegurar la precisión de los datos.
Evidencias: Hoja de vida de equipos espectroradiómetros donde se relacionan calibraciones y mantenimientos, registro de captura de campo de las firmas espectrales, certificado de calibraciones de los equipos conforme a la fecha programada</t>
  </si>
  <si>
    <t>Coordinador del GIT I+D+I</t>
  </si>
  <si>
    <t>Hoja de vida de equipos espectroradiómetros donde se relacionan calibraciones y mantenimientos, registro de captura de campo de las firmas espectrales, certificado de calibraciones de los equipos conforme a la fecha programada</t>
  </si>
  <si>
    <t xml:space="preserve">Se realizo la solicitud de mantenimiento anual de los equipo del laboratorio y se verifico la calibración y el funcionamiento del espectroradiometro, garantizando que se encuentra bajo los rangos apropiados, los registros de calibraciíon se encuentran físicos y reposan en el laboratorio en las instalciones del CIAF. adicionalmente para este cuatrimestre no se generaron solicitudes de firmas espectrales por parte de terceros.  </t>
  </si>
  <si>
    <t>Se suscribio para la calibración y  el mantenimiento del espectroradiometro, el contrato 23984 de Noviembre de 2020, adicionalmente para este cuatrimestre no se presentaron solicitudes de firmas espectrales.</t>
  </si>
  <si>
    <t>Anualmente los Coordinadores de los GIT's TIG, I+D+I, CTEIG revisan la necesidad de actualizar software obsoleto requerido para su operación a través de listado de verificación. En caso de encontrar un software obsoleto, realiza la destinación de los recursos  y presenta el requerimiento a la Oficina de Informática y Telecomunicaciones para que realicen la adquisición de las licencias.
Evidencia: Correo electrónico o comunicación solicitando la adquisición de la nueva versión del software, listado de software a actualizar</t>
  </si>
  <si>
    <t>Coordinadores de los GIT's TIG, I+D+I, CTEIG</t>
  </si>
  <si>
    <t>Correo electrónico o comunicación solicitando la adquisición de la nueva versión del software, listado de software a actualizar</t>
  </si>
  <si>
    <t>Esta reunión se realizara en el mes de diciembre de 2020, cuando se tenga el balance de los proyectos, contratos y convenios desarrollados por los GIT del CIAF durante la vigencia, con el fin de analizar y verificar si existen necesdidades de adquisición o actualización de software.</t>
  </si>
  <si>
    <t>Se informo a la oficina TIC que el CIAF no requiere actualización de licencias de Argis y Esri para los temas de transferencia de conocimiento y el desarrollo de proyectos.</t>
  </si>
  <si>
    <t>No se registra meta, ni avance para el cuatrimestre</t>
  </si>
  <si>
    <t>GCI-4</t>
  </si>
  <si>
    <t xml:space="preserve">Amenaza / Vulnerabilidades: 
Amenaza
- Acciones no autorizadas (Uso no autorizado de los equipos - Portal ICDE)
Vulnerabilidad
- Personal (Ausencia de Personal)
- Organización (Ausencia de procedimiento de registro y retiro de usuarios y supervisión  de derechos de acceso - Ausencia de acuerdos de nivel servicio.)
</t>
  </si>
  <si>
    <t xml:space="preserve">*Pérdida de credibilidad del Instituto.
*Reprocesos al interior de la entidad.
*No prestar soporte sobre las firmas espectrales y el portal ICDE.
*Quejas y reclamos para el Instituto.
</t>
  </si>
  <si>
    <t>Objetivo de Control Orientado a seguridad de la información: A.8.1.3 - Uso aceptable de los activos
El coordinador del GIT I+D+I entrega una firma espectral de acuerdo a la solicitud de un tercero, consultando el banco de firmas espectrales la cual se compone de dos archivos (metadato y firma espectral); esto se realiza con base en lo establecido en el procedimiento Laboratorio de espectroradiometría. En caso de que la información no se encuentre se responde indicando que no se puede atender el requerimiento.
Evidencia: Correo electrónico con entrega de la firma espectral.</t>
  </si>
  <si>
    <t>Correo electrónico con entrega de la firma espectral.</t>
  </si>
  <si>
    <t>Para este cuatrimestre no se presentaron solicitudes de terceros relacionadas con requerimientos de firmas espectrales.</t>
  </si>
  <si>
    <t>No se evidencia meta, ni avance para el cuatrimestre</t>
  </si>
  <si>
    <t>Objetivo de Control Orientado a seguridad de la información: A.9.4.1 - Restricción de acceso a la información
El Administrador de Geoservicios realiza el cargue de información en el portal ICDE tras ser aprobado el documento por un comité de editorial del GIT de Gobierno Geoespacial ICDE que se reúne  de forma quincenal. En caso de que el documento no sea aprobado se solicita realizar los ajustes de acuerdo a las observaciones hechas y en caso de que el administrador de Gesoservicios no se encuentre disponible el Coordinador designa un nuevo administrador del portal ICDE para realiza la publicación del documento.
Evidencia:  Actas de reunión y correos electrónicos.</t>
  </si>
  <si>
    <t xml:space="preserve">Administrador de Geoservicios </t>
  </si>
  <si>
    <t>Actas de reunión y correos electrónicos.</t>
  </si>
  <si>
    <t>Quincenalmente</t>
  </si>
  <si>
    <t xml:space="preserve">Para este cuatrimestre, se realizaron los Comités editoriales del Boletín Cultural Geo, con las observaciones y los seguimientos de los compromisos y contenidos establecidos por GIT de Gobierno Geo Espacial ICDE.   </t>
  </si>
  <si>
    <t>Se evidencian actas de Comités del Boletín Cultura GEO</t>
  </si>
  <si>
    <t>Objetivo de Control Orientado a seguridad de la información: A.12.1.3 - Gestión de capacidad
El Administrador de Geoservicios mensualmente carga y actualiza los geoservicios en una herramienta de monitoreo (geocheck) instalado en un servidor del IGAC, en caso de no estar disponible el administrador de geoservicios el Coordinador del GIT de Gobierno Geoespacial ICDE podría cargar los geoservicios.
Evidencia: Informe generado por la herramienta de monitoreo.</t>
  </si>
  <si>
    <t>Informe generado por la herramienta de monitoreo.</t>
  </si>
  <si>
    <t xml:space="preserve">Se realizo el cargue mensual de Geo Servicios y se genero el consolidado de los geo servicios correspondientes a los meses de MAYO, JUNIO, JULIO Y AGOSTO de 2020 </t>
  </si>
  <si>
    <t xml:space="preserve">Se realizo el cargue mensual de Geo Servicios y se genero el consolidado de los geo servicios correspondientes a los meses de SEPTIEMBRE, OCTUBRE Y NOVIEMBRE de 2020 </t>
  </si>
  <si>
    <t>Se evidencian informes mensuales de cargue de Geo Servicios, correspondientes a los meses de mayo, junio, julio y agosto 2020</t>
  </si>
  <si>
    <t>GCI-5</t>
  </si>
  <si>
    <t>Pérdida de Confidencialidad, Integridad y Disponibilidad de los activos de información</t>
  </si>
  <si>
    <t>Amenaza / Vulnerabilidades: 
Amenaza
- Daño físico (Agua - Fuego) (Existía  una filtración en la cubierta del edificio donde se encontraba el archivo del CIAF).
Vulnerabilidad
- Personal (Ausencia de personal -  Transferencia de conocimiento a partir de la experticia).
- Organización (Ausencia de procedimiento de registro/retiro de usuarios ).</t>
  </si>
  <si>
    <t>* No prestar soporte sobre las aplicaciones que están  en producción. 
* Procesos Disciplinarios por la pérdida de disponibilidad del sistema de información.
* No se podría atender requerimientos de entes judiciales por la falta de información técnica.</t>
  </si>
  <si>
    <t xml:space="preserve">Objetivo de Control Orientado a seguridad de la información: A.9.2.4 - Gestión de información de autenticación secreta de usuarios
El líder de Base de datos realiza un cambio de contraseñas de las bases de datos de los sistemas del usuario administrador con una periodicidad semestral. En caso de que no se pueda realizar el cambio de la contraseña se solicita el apoyo a la OIT.
Evidencia: Script de cambio de contraseñas </t>
  </si>
  <si>
    <t xml:space="preserve">Lider de Base de Datos </t>
  </si>
  <si>
    <t xml:space="preserve">Script de cambio de contraseñas </t>
  </si>
  <si>
    <t>Se realizaron las solicitudes para los cambios de contraseñas de los usuarios administradores  de beses de datos POSGRESQL Y SQL SERVER</t>
  </si>
  <si>
    <t>Se realizaron las solicitudes para los cambios de contraseñas de los usuarios administradores  de beses de datos.</t>
  </si>
  <si>
    <t>Se evidencian las solicitudes de cambio de contraseñas de administradores de bases de datos POSGRESQL Y SQL SERVER</t>
  </si>
  <si>
    <t>GTH-1</t>
  </si>
  <si>
    <t>Gestión del Talento Humano</t>
  </si>
  <si>
    <t>Incumplimiento del plan de trabajo del Sistema de Gestión de Seguridad y Salud en el Trabajo vige</t>
  </si>
  <si>
    <t>1. Recursos inadecuados e insuficientes (económicos, humanos y técnicos)   
2. Falta de entrenamiento.
3. Incumplimiento  de los Procedimientos.
4. Falta de personal</t>
  </si>
  <si>
    <t>1. Sanciones para la Entidad
2. Accidentes, incidentes y enfermedades laborales
3. Interrupción de las actividades.
4. Reprocesos en las actividades.</t>
  </si>
  <si>
    <t>El responsable en el GIT de Gestión de Talento Humano y el líder del SGSST realiza seguimiento mensual al Plan de Seguridad y Salud en el Trabajo a través de la verificación y validación de las actividades programadas y cumplimiento, contrastando el informe mensual con el soporte de las evidencias subidas en el Drive y  en caso de no realizar la actividad  se hará la  reprogramación correspondiente.                                                                                                                                                       
Evidencias:  Informe mensual soportado con las evidencias en DRIVE y/o reporte del indicador de cumplimiento y/o actas de comité en Direcciones territoriales validando el seguimiento</t>
  </si>
  <si>
    <t>Responsable en el GIT de Gestión de Talento Humano 
Líder del SGSST
Responsable Talento Humano en Direcciones Territoriales</t>
  </si>
  <si>
    <t>Informe mensual soportado con las evidencias en DRIVE y/o reporte del indicador de cumplimiento.</t>
  </si>
  <si>
    <t xml:space="preserve">Se realizaron los seguimientos conforme al control registrado en la matriz, se evidencia reportando los informes y sus respectivas evidencias. Considerando que se cuentan con un informe mensual para un total de cuatro, para los meses de mayo, junio, julio y agosto, respectivamente dando cumplimiento al control. </t>
  </si>
  <si>
    <t xml:space="preserve">Se realizaron los seguimientos dando cumplimiento al control registrado en la matriz, donde se puede evidenciar con el reporte de los informes de los meses de septiembre, octubre y noviembre del 2020. En el mes de diciembre se realizó el correspondiente seguimiento </t>
  </si>
  <si>
    <t xml:space="preserve">Se observa aplicación del control con los Informes de mayo, junio, julio y agosto de fechas 09/06/2020, 30/06/2020, 03/08/2020 y 03/09/2020 y sus respectivas evidencias. </t>
  </si>
  <si>
    <t>Se evidencia cumplimiento del control con los informes de SGSST de los meses de septiembre, octubre y noviembre con fechas 02/10/2020, 06/11/2020 y 04/12/2020 respectivamente.</t>
  </si>
  <si>
    <t>GTH-2</t>
  </si>
  <si>
    <t>Posibilidad de incumplimiento del Plan de Previsión de Recursos Humanos en la vigencia</t>
  </si>
  <si>
    <t xml:space="preserve">1. Desconocimiento o incumplimiento de los lineamientos internos de talento humano.
2. Recursos inadecuados e insuficientes (económicos, humanos y técnicos)                       
3. Actualización normatividad                                         
4. Reestructuración y/o rediseño del IGAC               
5. Incumplimiento en los tiempos establecidos para dar a respuestas por parte del CNSC a la entidad.                                                              </t>
  </si>
  <si>
    <t>1. Quejas y reclamos por parte de los Funcionarios
2. Impide que las dependencias del IGAC cumplan oportunamente sus procesos por falta de personal para ejecutarlos
3. Disminución de la Calidad del Servicio
4. Afecta el cumplimiento del Plan Estratégico de Talento Humano.                                                                                         
5. Afecta el cumplimiento misional del Instituto                                            
6. Demandas, acciones de tutela de personal externo, interesados en los procesos de vinculación.</t>
  </si>
  <si>
    <t xml:space="preserve">El responsable en el GIT de Gestión de Talento Humano realiza seguimiento mensual al Plan de Previsión de Recursos Humanos a través de la verificación y validación de las actividades programadas y su cumplimiento, contrastando el informe mensual con el soporte de las evidencias subidas en el Drive y  en caso de no realizar la actividad  se hará la  reprogramación correspondiente.                                                           
Evidencias:  Informe mensual soportado con las evidencias en DRIVE y/o reporte del indicador de cumplimiento. </t>
  </si>
  <si>
    <t xml:space="preserve">Responsable en el GIT de Gestión de Talento Humano </t>
  </si>
  <si>
    <t xml:space="preserve">Informe mensual soportado con las evidencias en DRIVE y/o reporte del indicador de cumplimiento. </t>
  </si>
  <si>
    <t>Se realizaron los seguimientos al control del Plan de Previsión de recursos Humanos, se verifico el cumplimiento de las actividades programadas, se evidencia con los cuatro (4) informes que se reportan con sus otras evidencias. Considerando que se cuentan con un informe mensual para un total de cuatro, para los meses de mayo, junio, julio y agosto, respectivamente dando cumplimiento al control.</t>
  </si>
  <si>
    <t>Se realizaron los seguimientos al control del Plan de Previsión de recursos Humanos, se verifico el cumplimiento de las actividades programadas, se evidencia con los tres (3) informes que se reportan con sus evidencias de los meses septiembre, octubre y noviembre del 2020, respectivamente dando cumplimiento al control. En el mes de se realizaron los seguimientos al control del Plan de Previsión de recursos Humanos</t>
  </si>
  <si>
    <t>Se observa seguimiento al control con los informes de mayo, junio, julio y agosto de 2020 con sus evidencias.</t>
  </si>
  <si>
    <t>Se verifica ejecución del control mediante los informes mensuales de seguimiento del Plan de Previsión de RH de septiembre y octubre de 2020 y evidencias (Correos electrónicos del 03, 10, 22 y 28 de septiembre sobre publicación EVR, excel evidencia vacantes definitivas y temporales del 27/11/2020, correo del 26/10/2020 de entrega versión preliminar Guia para Inclusión Laboral y correo 29/10/2020 sobre publicación cronograma vacantes y EVR con orden de prelación).</t>
  </si>
  <si>
    <t>GTH-3</t>
  </si>
  <si>
    <t>Incumplimiento del Plan Institucional de Capacitación para la vigencia</t>
  </si>
  <si>
    <t>1. Incumplimiento del  Procedimiento
2. Retrasos en la ejecución de las actividades del PIC con motivo del periodo de Emergencia Sanitaria.</t>
  </si>
  <si>
    <t>1. Quejas y reclamos por parte de los Funcionarios
2. Interrupción de las actividades de acuerdo con el cronograma establecido.
3. Afectación a la Calidad del Servicio</t>
  </si>
  <si>
    <t>El responsable en el GIT de Gestión de Talento Humano realiza seguimiento mensual al Plan Institucional de Capacitación a través de la verificación y validación de las actividades programada y su cumplimiento, contrastando el informe mensual con el soporte de las evidencias subidas en el Drive y  en caso de no realizar la actividad  se hará la  reprogramación correspondiente.
Evidencias:  Informe mensual soportado con las evidencias en DRIVE y/o reporte del indicador de cumplimiento y/o reportes de seguimiento de capacitación desde las Direcciones Territoriales</t>
  </si>
  <si>
    <t>Responsable en el GIT de Gestión de Talento Humano 
Responsable Talento Humano en Direcciones Territoriales</t>
  </si>
  <si>
    <t>Se realizaron los seguimientos  dando cumplimiento al control  del Plan Institucional de Capacitación , se verificaron las actividades programadas, donde se evidencia cuatro (4) informes que se reportan con sus otras evidencias. Considerando que se cuentan con un informe mensual para un total de cuatro, para los meses de mayo, junio, julio y agosto, respectivamente dando cumplimiento al control.</t>
  </si>
  <si>
    <t xml:space="preserve">Se realizaron los seguimientos al control del Plan Institucional de Capacitación - PIC, se verifico el cumplimiento de las actividades programadas, se evidencia con los tres (3) informes que se reportan con sus evidencias de los meses septiembre, octubre y noviembre del 2020, respectivamente dando cumplimiento al control. En el mes de diciembre se realizaron los seguimientos al control del Plan Institucional de Capacitación - PIC, </t>
  </si>
  <si>
    <t>Se evidencia aplicación del control con los Informes de mayo, junio, julio y agosto de fechas 19/06/2020, 03/07/2020, 11/08/2020 y 07/09/2020 y las respectivas evidencias, entre otras.</t>
  </si>
  <si>
    <t xml:space="preserve">Se verifica ejecución del control a través de los informes de los meses de septiembre, octubre, noviembre de 2020 así como de las evidencias de las actividades realizadas en este periodo (correos electronicos del 13/10/2020 invitación a curso virtual EDL y del 24/09/2020 de invitación a taller virtual sobre Código de Integridad, registro de asistencia del 14/09/2020 de capacitación sobre normatividad de Gestión Documental, correo de invitación del 14/10/2020 a capacitación Inteligencia Emocional y Liderazgo, correo de invitación del 27/10/2020 a capacitación sobre Resolución de Conflictos, correo del 04/11/2020 de invitación a capacitación sobre formación en capacidades misionales y correo de invitación a conferencia virtual "Liderando el Cambio", entre otras). </t>
  </si>
  <si>
    <t>GTH-4</t>
  </si>
  <si>
    <t xml:space="preserve">Pérdida de Confidencialidad, Integridad y Disponibilidad de la información </t>
  </si>
  <si>
    <t>Amenaza / Vulnerabilidades: 
Amenaza
- Daño físico al archivo físico del GIT Recursos Humanos.
 (Factores climáticos o naturales (Rayos, humedad, entre otros).
Pérdida de la carpeta física.
- Fallas Técnica (Fallas del equipo / Mal funcionamiento del equipo).
-Acciones no autorizadas (Uso no autorizado del equipo - Por necesidad se hace en ocasiones préstamo  de claves, cuando ocurren una situación de vacaciones PERNO (Interno) CETIL (Externo - Ministerio de Hacienda) - SIGEP (Externo -Función Pública) - MI PLANILLA (Externo) SOI - EPS para cobro de incapacidades (Externo) y para la depuración de cartera con las administradoras de pensiones (Colpensiones). Portal Banco Davivienda (Sede central), y otros bancos, sindicato, cooperativa, cajas de compensación (Direcciones Territoriales) para realizar aprobaciones de descuentos por nómina.
Vulnerabilidad
- Personal (Ausencia de Personal - Falta de conciencia de seguridad (Claves))</t>
  </si>
  <si>
    <t>* Quejas, Tutelas o demandas, procesos jurídicos  o disciplinarios.
* Pérdida financiera y de imagen.</t>
  </si>
  <si>
    <t>Objetivo de Control Orientado a seguridad de la información: A.11.1.3 - Seguridad de oficinas, recintos e instalaciones
La psicóloga custodia las actas de comité de convivencia laboral y de reunión de comisión de personal llevan un consecutivo y se guarda bajo llave en el escritorio de trabajo de este rol. Cuando es requerida la consulta por un externo (procuraduría  o control disciplinario) se envía por medio de un memorando interno u oficio. Solo existe una copia de la llave y la tiene el rol de psicóloga.
Evidencia: Memorando Interno - Oficio externo.</t>
  </si>
  <si>
    <t>Psicólogo GIT Talento Humano</t>
  </si>
  <si>
    <t>Memorando Interno - Oficio externo.</t>
  </si>
  <si>
    <t>En el GIT de Gestión de Talento Humano da cumplimiento a este control,  asignando la responsabilidad de custodia al Psicólogo (a), en este cuatrimestre no se ha presentado ningún requerimiento (memorando u oficio).</t>
  </si>
  <si>
    <t>En el GIT de Gestión de Talento Humano da cumplimiento a este control,  asignando la responsabilidad de custodia al Psicólogo (a), en este cuatrimestre no se ha presentado ningún requerimiento (memorando u oficio). Se ajusta la meta para el tercer cuatrimestre</t>
  </si>
  <si>
    <t>No se cuenta con evidencia para el cuatrimestre por no haberse presentado requerimiento, se cumple el control, el psicilogo custodia las actas del comité de convivencia.</t>
  </si>
  <si>
    <t>Sin meta asignada para este periodo.No se cuenta con evidencia ya que durante el periodo no se efectuaron requerimientos.</t>
  </si>
  <si>
    <t>Objetivo de Control Orientado a seguridad de la información:  A.11.1.5 - Trabajo en áreas seguras
El auxiliar administrativo diligencia el formato cuando sea requerido el Préstamo de historias laborales, cada vez que un usuario requiere la consulta de un expediente de historia laboral el cual es consultado en la dependencia solicitante o en el área de talento humano. En caso de que el auxiliar administrativo no se encuentre las contratistas autorizadas de Gestión documental pueden prestar los expedientes y a su vez diligenciar el formato.
Evidencia:  Formato de Préstamo de historias laborales diligenciado.</t>
  </si>
  <si>
    <t>Auxiliar Administrativo - GIT Talento Humano</t>
  </si>
  <si>
    <t>Formato de Préstamo de historias laborales diligenciado.</t>
  </si>
  <si>
    <t>Se da cumplimiento al control diligenciando el formato “Planilla préstamo de documentos – Archivo de Gestión” COD. F20900-03/15.V4, cada vez que es  requerido el expediente de historia laboral. Se evidencia cumplimiento, con una muestra de registro.</t>
  </si>
  <si>
    <t>Se da cumplimiento al control diligenciando el formato “Planilla préstamo de documentos – Archivo de Gestión” COD. F20900-03/15.V4, cada vez que es  requerido el expediente de historia laboral. Se evidencia cumplimiento, con una muestra de registro. Se realiza el seguimiento y se sube a la carpeta de evidencias una muestra del mismo.</t>
  </si>
  <si>
    <t xml:space="preserve">Se evidencia aplicación del control con la planilla "Préstamo de Documentos-Archivo de Gestión", el cual se diligencia cuando se solicitan historias laborales  </t>
  </si>
  <si>
    <t xml:space="preserve">Se observa cumplimiento de este control a través del formato F20900-03/15.V4 "Prestamo Documentos Archivo de Gestión" correspondiente a los meses de septiembre, octubre y noviembre de 2020 en el que se registra el préstamo de los expedientes de historias laborales.  </t>
  </si>
  <si>
    <t>Objetivo de Control Orientado a seguridad de la información: A.9.2.6 -  Retiro o ajuste de los derechos de acceso
El Coordinador del GIT de Talento Humano realiza una solicitud de cambio de perfiles asociados a una cuenta de usuario cuando ocurre un cambio de funcionario, a a través de la creación de una incidencia en la mesa de servicios de TI a la OTI, indicando la creación o supresión de un usuario para el módulo de personal y nómina 
Evidencia: Ticket de solicitud de creación en GLPI.</t>
  </si>
  <si>
    <t>Coordinador del GIT de Talento Humano</t>
  </si>
  <si>
    <t>Ticket de solicitud de creación en GLPI.</t>
  </si>
  <si>
    <t>En este periodo se dio cumplimiento con el control debido a la necesidad de creación de usuArios de CETIL, donde se gestionó por parte del Coordinador del GIT Gestión de Talento Humano ante el Ministerio de Hacienda, la solicitud para la creación de usuarios para el aplicativo “Certificación electrónica de tiempos laborados – CETIL”.</t>
  </si>
  <si>
    <t>En este periodo se dio cumplimiento con el control debido a la necesidad de creación de usuArios de CETIL, donde se gestionó por parte del Coordinador del GIT Gestión de Talento Humano ante el Ministerio de Hacienda, la solicitud para la creación de usuarios para el aplicativo “Certificación electrónica de tiempos laborados – CETIL”. En el mes de diciembre no se realizó ninguna solicitud.</t>
  </si>
  <si>
    <t>Se evidenció aplicación del control con formato Minhacienda "Autorización Creación de Usuarios -CETIL" del 22/07/2020.</t>
  </si>
  <si>
    <t>Se evidencia cumplimiento del control a través del correo electrónico del 16/09/2020 sobre registro de autorizaciones creación usuario CETIL y el Formato de Creación Usuario de fecha 14/09/2020.</t>
  </si>
  <si>
    <t>(Actas de Comité, Comité De Convivencia Laboral (TRD) - Actas de Reunión de Comisión de Personal - Nómina - Historia Laboral) - (Nómina - Historia Laboral) (Documentos Provisión de Empleo)</t>
  </si>
  <si>
    <t>GDO-1</t>
  </si>
  <si>
    <t>Gestión Documental</t>
  </si>
  <si>
    <t>Inoportunidad en la actualización e implementación de los instrumentos archivísticos</t>
  </si>
  <si>
    <t>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</si>
  <si>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1. Pérdida de la documentación generada por la entidad.
2. Pérdida de imagen institucional y credibilidad del proceso de gestión documental. 
3. Acumulación de la documentación en los Archivos de Gestión, por falta de implementación de los lineamientos del proceso de gestión documental.
4. Sanciones de orden disciplinario, penal y fiscal en contra de la entidad.</t>
  </si>
  <si>
    <t>Los tecnólogos dentro del GIT de Gestión Documental realizan seguimiento semestral a través de visitas técnicas a las Unidades Administrativas de la Sede Central, en la implementación de los lineamientos, Tabla de Retención Documental  TRD y normatividad vigente. En el caso de identificar incumplimiento en la aplicación de los lineamientos archivísticos por parte de las Unidades Administrativas, la coordinadora del GIT de Gestión Documental solicitará al líder del proceso se realicen las correcciones necesarias e informe de su cumplimiento. 
Evidencias: Registros de asistencia y actas de reunión. Para el caso de incumplimiento envío correos electrónicos.</t>
  </si>
  <si>
    <t>Tecnólogos del GIT de Gestión Documental</t>
  </si>
  <si>
    <t>Registros de asistencia y actas de reunión. Para el caso de incumplimiento envío correos electrónicos.</t>
  </si>
  <si>
    <t>Durante los meses de Julio a Agosto se desarrollaron 46 acompañamientos técnicos en las Unidades Administrativas (Dependencias) del Instituto, en el cúal se realizó seguimiento a la aplicación de Tablas de Retención Documental TRD.</t>
  </si>
  <si>
    <t>De acuerdo con la programación de acompañamientos técnicos establecido por el GIT de Gestión Documental, se realizo seguimiento a las unidades administrativas, con el objetivo de brindar asistencia técnica en la implementación de los lineamientos definidos en los instrumentos archivísticos y proceso de gestión documental, y así mismo garantizar la administración, organización y conservación de la memoria institucional. Se adjuntan listas de asistencias, y actas de reunion.</t>
  </si>
  <si>
    <t>De acuerdo con el entregable se evidencian registros de asistencia y actas de reunión de los respectivos aconpañamientos realizados durante el periodo evaluado</t>
  </si>
  <si>
    <t>De acuerdo con el control y evidencia aportada se pudieron evidenciar registros de asistencia y actividades de aconpañamiento realizados durante el periodo evaluado.</t>
  </si>
  <si>
    <t xml:space="preserve">Los responsables en el GIT de Gestión Documental verifican que se realice la actualización del Programa de Gestión Documental (PGD), Tablas de Retención Documental (TRD) y Sistema Integrado de Conservación (SIC), de acuerdo con la necesidad del instituto, con el fin de dar cumplimiento de la normatividad y garantizar una adecuada gestión documental en la entidad. En el caso de que no se realice la actualización, la Coordinadora del GIT de Gestión Documental tomará las acciones pertinentes para la actualización de los documentos. 
Evidencias: Programa de Gestión Documental (PGD), Tablas de Retención Documental (TRD) y Sistema Integrado de Conservación (SIC) actualizados, presentados y aprobados al Comité Institucional de Gestión y Desempeño. </t>
  </si>
  <si>
    <t>Responsable en el GIT de Gestión Documental</t>
  </si>
  <si>
    <t xml:space="preserve">Programa de Gestión Documental (PGD), Tablas de Retención Documental (TRD) y Sistema Integrado de Conservación (SIC) actualizados, presentados y aprobados al Comité Institucional de Gestión y Desempeño. </t>
  </si>
  <si>
    <t>Con el objetivo de realizar la actualización de las TRD, se efectuó las siguientes actividades: Se elaboro cronograma para realizar las entrevistas virtuales y así identificar la producción documental, Se compilo la normatividad que sustenta la estructura organica de la Entidad. Se elaboro propuestas de TRD de cinco (5) unidades administrativas del IGAC_x000D_
Se avanzo en la actualización del Programa de Gestión Documental conforme lo identificado en el diagnostico integral de archivos y según lo establecido por el Archivo General de la Nación</t>
  </si>
  <si>
    <t>De conformidad con el plan de trabajo del GIT de Gestión Documental, se logro la actualización de las Tablas de Retención Documental, como resultado se elaboro y actualizo los siguientes anexos:_x000D_
Cuadro de Clasificación Documental_x000D_
Matriz de valoración documental por cada uno de las series y subseries establecidas en el Cuadro de Clasificación Documental_x000D_
Se elaboro cuarenta y seis (46) Tablas de Retención Documental_x000D_
Banco Terminológico de cada uno de las serie y subseries documentales_x000D_
Memoria descriptiva del Acuerdo 004 de 2019  De igual forma, se actualizo el Programa de Gestión Documental y el Sistema Integrado de Conservación (plan de preservación digital a largo plazo) de acuerdo con lo identificado en el diagnóstico integral de archivos y según lo establecido por el Archivo Genera</t>
  </si>
  <si>
    <t xml:space="preserve">El control debe evidenciar Programa de Gestión Documental, Tablas de Retención Documental y Sistema Integrado de Conservación debidamente actualizados, presentados y aprobados al Comité Institucional de Gestión y Desempeño. </t>
  </si>
  <si>
    <t>De acuerdo con el control y evidencia aportada se pudieron evidenciar las siguientes actividades: 1-Programa de Gestión Documental 2020-2023; 2-Actualización de algunas series documentales que hacen parte de las Tablas de Retención Documental; 3-Cuadro de Clasificación Documental; 4- Matriz de valoración documental por cada uno de las series y subseries establecidas en el Cuadro de Clasificación Documental; 5-Banco Terminológico de cada uno de las serie y subseries documentales.</t>
  </si>
  <si>
    <t>GDO-2</t>
  </si>
  <si>
    <t>Pérdida de la memoria institucional</t>
  </si>
  <si>
    <t>Comunicación Interna</t>
  </si>
  <si>
    <t>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t>
  </si>
  <si>
    <t xml:space="preserve">1. Pérdida de imagen institucional y credibilidad del proceso de gestión documental. 
2. Sanciones de orden disciplinario, penal y fiscal en contra de la entidad.
3. Se afecta la toma de decisiones de Alta Dirección. 
4. Se afecta el cumplimiento de los objetivos estratégicos de la entidad.
5. Afectación en el acceso a la información por parte de los usuarios internos y externos. 
</t>
  </si>
  <si>
    <t>Se realizo seguimiento a las unidades administrativas (oficinas) en la implementación de los lineamientos definidos en el marco del proceso de gestión documental, de igual la aplicación de las Tablas de Retención Documental con el fin de ejecutar las transferencias documentales.</t>
  </si>
  <si>
    <t>De acuerdo con la programación de acompañamientos técnicos establecido por el GIT de Gestión Documental, se realizo seguimiento a las unidades administrativas, con el objetivo de brindar asistencia técnica en la implementación de los lineamientos definidos en los instrumentos archivísticos y proceso de gestión documental, y así mismo garantizar la administración, organización y conservación de la memoria institucional. Se adjuntan listas de asistencias y actas de reunión.</t>
  </si>
  <si>
    <t>De acuerdo con el entregable se evidencian registros de asistencia y actas de reunión de los respectivos aconpañamientos realizados durante el periodo evaluado. (se observa que es el mismo control del riesgo No. 1 con las mismas evidencias)</t>
  </si>
  <si>
    <t xml:space="preserve">El responsable dentro del GIT de Gestión Documental elabora y realiza seguimiento anualmente al cronograma de transferencias primarias, conforme a los tiempos establecidos en la Tabla de Retención Documental, con el fin de garantizar el ciclo de vida del documento en las diferentes fases del archivo. En caso de identificar que no se cumplen los lineamientos de gestión documental para la transferencia, se le informan al responsable de la Oficina o Área para realizar los ajustes pertinentes. 
Evidencia: Cronograma de transferencias primarias y Actas de transferencia documental. Correo electrónico con ajustes a realizar para la transferencia al responsable (si aplica). </t>
  </si>
  <si>
    <t xml:space="preserve">Cronograma de transferencias primarias y Actas de transferencia documental. Correo electrónico con ajustes a realizar para la transferencia al responsable (si aplica). </t>
  </si>
  <si>
    <t xml:space="preserve">Se elaboro circular de cronograma de transferencias documental, conforme a lo identificado en el diagnostico realizada a cada una de las unidades administrativas (oficinas) de la sede central. La </t>
  </si>
  <si>
    <t>Validado y autorizado con la Oficina Asesora de Planeación y teniendo en cuenta que no se cuenta con los recursos físico (espacio adecuado) para el archivo y la ejecución del traslado de documentos se evidencia la elaboración del cronograma y la verificación en la áreas productoras. El cronograma no se pudo socializar y ejecutar por las razones mencionadas.</t>
  </si>
  <si>
    <t>Se evidencia una propuesta de circular de cronograma de transferencias documental sin radicado y sin la firma de Secretaría General.</t>
  </si>
  <si>
    <t xml:space="preserve">Se evidencia la proyección de la circular con el asunto "Cronograma de Transferencias Primarias 2020", sin firma ni radicado, lo anterior se debe a que  no se cuenta con los recursos físico (espacio adecuado) para el archivo y la ejecución del traslado de documentos y el cronograma no se pudo socializar ni ejecutar por las razones mencionadas._x000D_
</t>
  </si>
  <si>
    <t>GDO-3</t>
  </si>
  <si>
    <t>Sustracción, eliminación o manipulación indebida de la documentación en el Archivo Central para beneficio particular o de terceros</t>
  </si>
  <si>
    <t>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</si>
  <si>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 xml:space="preserve">1. Pérdida de la documentación generada por la entidad.
2. Pérdida de imagen institucional y credibilidad del proceso de gestión documental. 
3. Sanciones de orden disciplinario, penal y fiscal en contra de la entidad.
4. Afectación en el acceso a la información por parte de los usuarios internos y externos. </t>
  </si>
  <si>
    <t>El responsable dentro del GIT de Gestión Documental realiza el control de la documentación entregada a modo de préstamo a los funcionarios de la entidad, a través del formato Solicitud de documentos para consulta en el Archivo Central, garantizando que se realice la consulta de los documentos dentro del Archivo Central, incluso, si se requieren copias es el responsable del Archivo quien las realiza. 
Archivo: Formato diligenciado y firmado por el solicitante de los documentos en Archivo Central</t>
  </si>
  <si>
    <t>Formato diligenciado y firmado por el solicitante de los documentos en Archivo Central</t>
  </si>
  <si>
    <t>De acuerdo con las solicitudes allegadas al archivo central, se realiza el registro en el formato “Solicitud de documentos para consulta en el Archivo Central”, con el objetivo de evidenciar la trazabilidad del préstamo del expediente.</t>
  </si>
  <si>
    <t>De acuerdo con las solicitudes allegadas al archivo central, se ha gestionado oportunamente los requerimientos de información por parte de los usuarios internos del Instituto, los cuales son registrados mediante la matriz de seguimiento y formato de “Solicitud de documentos para consulta en el Archivo Central”, con el objetivo de evidenciar la trazabilidad de lo expedientes que son consultados.</t>
  </si>
  <si>
    <t>No se aporta evidencia para el cumplimiento del control.</t>
  </si>
  <si>
    <t>Se verifican las solicitudes firmadas de documentos para consulta de los meses de Septiembre y Octubre de 2020</t>
  </si>
  <si>
    <t>El responsable dentro del GIT de Gestión Documental, o responsable en la Dirección Territorial, realiza seguimiento a la actualización del Inventario documental teniendo en cuenta las transferencias documentales realizadas desde los Archivos de gestión durante el periodo, con el fin de controlar la documentación que reposa en el Archivo Central. En caso de evidenciar que no se ha llevado a cabo la actualización del inventario documental, el Coordinador del GIT de Gestión Documental tomará las acciones pertinentes para efectuar dicha actualización.
Archivo: Inventario documental actualizado, Inventario de las transferencias documentales y/o evidencia del seguimiento de la actualización del inventario documental o el cronograma de transferencias documentales</t>
  </si>
  <si>
    <t>Responsable en el GIT de Gestión Documental
Responsable asignado en Direcciones Territoriales</t>
  </si>
  <si>
    <t>Inventario documental actualizado, Inventario de las transferencias documentales.</t>
  </si>
  <si>
    <t>Con objetivo de controlar y verificar el inventario documental del archivo central, se realizo la unificación de los inventarios de las transferencias documental. Una vez, inicie la ejecución del cronograma de transferencias, se realiza la actualización del inventario.</t>
  </si>
  <si>
    <t xml:space="preserve">Mediante el recurso asignado al GIT de Gestión Documental, se realizo la actualización del inventario documental del Archivo Central en el formato establecido por la entidad, con el objetivo de controlar los expedientes que son custodiados en dicho depósito. De igual forma, se utiliza como herramienta para gestionar los requerimientos por parte de los usuarios internos y externos.  </t>
  </si>
  <si>
    <t>El archivo aportado como evidencia es un inventarío unico documental del archivo central, pero no se determina la fecha de su actualización ni el responsable de su validación.</t>
  </si>
  <si>
    <t>Se evidencia el archivo con el inventario unico documental, pero se deja la observación que el mismo no contiene la fecha de actualización.</t>
  </si>
  <si>
    <t>GFI-1</t>
  </si>
  <si>
    <t>Gestión Financiera</t>
  </si>
  <si>
    <t>Registros presupuestales, contables y de tesorería generados inoportunamente</t>
  </si>
  <si>
    <t xml:space="preserve">1. Desconocimiento de las dependencias ordenadoras de los procedimientos del GIT Gestión Financiera
</t>
  </si>
  <si>
    <t>1. Sanciones de orden disciplinario, penal, fiscal  así como sentencias  condenatoria en contra de la entidad.
2. Pérdida de imagen institucional y credibilidad del proceso de gestión jurídica.</t>
  </si>
  <si>
    <t xml:space="preserve">Permanentemente, el coordinador del GIT presupuesto en la Sede Central y los pagadores en las Direcciones territoriales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Evidencia: Visto bueno a memorandos </t>
  </si>
  <si>
    <t>Coordinador GIT Presupuesto y pagadores en DT</t>
  </si>
  <si>
    <t xml:space="preserve"> Visto bueno a memorandos </t>
  </si>
  <si>
    <t>En el cuatrimestre, se verificó que los distintos memorandos recibidos de las dependencias cumplieran con la fecha anterior a la solicitud de expedición de los documentos</t>
  </si>
  <si>
    <t>IE2947 del 24 de julio de 2020.</t>
  </si>
  <si>
    <t>Se evidencia con IE5731 DEL 19 de noviembre de 2020, IE4665 del 4 de diciembre de 2020, IE4858 del 16 de octubre de 2020.</t>
  </si>
  <si>
    <t>Permanentemente, el coordinador del GIT en la Sede Central y los pagadores en las Direcciones territoriales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Evidencia: Documentos soporte de los registros presupuestales</t>
  </si>
  <si>
    <t>Coordinador GIT  Tesorería y pagadores en Direcciones Territoriales</t>
  </si>
  <si>
    <t>Documentos soporte de los registros presupuestales</t>
  </si>
  <si>
    <t>Se cargaron las evidencias del control 3 al estar repetido</t>
  </si>
  <si>
    <t>Se cargan las evidencias de este control</t>
  </si>
  <si>
    <t>Resolución pago ARL</t>
  </si>
  <si>
    <t>Se evidencia con documentos soportes de factura Claro del 12 de noviembre de 2020 y su soporte de pago 1030046538.</t>
  </si>
  <si>
    <t>GFI-2</t>
  </si>
  <si>
    <t>Registros presupuestales, contables y de tesorería que no coincidan con la realidad</t>
  </si>
  <si>
    <t>1. Utilización inadecuada de conceptos parametrizados por la entidad para el registro de hechos económicos en el SIIF Nación</t>
  </si>
  <si>
    <t>1. Pérdida de imagen institucional y credibilidad del proceso de gestión jurídica.</t>
  </si>
  <si>
    <t>Permanentemente, los coordinadores de los GIT Gestión Financiera verifican el adecuado registro de la información financiera cotejando que la información contable coincida con los documentos soporte y la ultima normatividad. En caso contrario, se  emiten lineamientos con el fin de sensibilizar a los responsables de registrar la información de los procedimientos del GIT del proceso.
Evidencia: Cuadro de ingresos actualizado.</t>
  </si>
  <si>
    <t>Coordinador GIT Contabilidad
Coordinador GIT Gestión de Presupuesto</t>
  </si>
  <si>
    <t>Cuadro de ingresos actualizado.</t>
  </si>
  <si>
    <t>Se revisa que los ingresos estén adecuadamente registrados en la contabilidad, para lo cual, se remite el cuadro de ingresos cada vez que se actualice.</t>
  </si>
  <si>
    <t>Se revisa que los ingresos estén adecuadamente registrados en la contabilidad, para lo cual, se remite el cuadro de ingresos cada vez que se actualice. Se actualizan evidencias del mes de diciembre</t>
  </si>
  <si>
    <t xml:space="preserve">Se evidencia  cuadro de ingresos </t>
  </si>
  <si>
    <t>Se evidencia con Cuadro de ingresos, se observa que este no tiene fecha.</t>
  </si>
  <si>
    <t>GFI-4</t>
  </si>
  <si>
    <t>Manejo indebido de recursos financieros por parte de quienes los administran en la entidad para beneficio propio o de terceros</t>
  </si>
  <si>
    <t>1. Manipulación de la información financiera.</t>
  </si>
  <si>
    <t>1. Sanciones de orden disciplinario, penal, fiscal  para los funcionarios</t>
  </si>
  <si>
    <t>Mensualmente, los responsables en los GIT de Contabilidad y Tesorería de la Sede Central y los pagadores y contadores de las Direcciones Territoriales verifican que se realizó oportunamente la gestión de los recursos,
comparando la información de los extractos bancarios contra el reporte del libro de bancos del SIIF Nación II. En caso que los saldos no coincidan, se deja registrado en las Conciliaciones Bancarias para su depuración una vez sean identificados.
Evidencia: Registros de depuración de saldos y Conciliaciones bancarias realizadas.</t>
  </si>
  <si>
    <t>Coordinador GIT Contabilidad
Responsable en Dirección Territorial</t>
  </si>
  <si>
    <t>Registros de depuración de saldos y Conciliaciones bancarias realizadas.</t>
  </si>
  <si>
    <t>Se realiza la depuración de saldos bancarios y se verifica que coincidan los saldos con el registro en el SIIF, las diferencias se dejan consignadas en la conciliación mensual.</t>
  </si>
  <si>
    <t>Se realiza la depuración de saldos bancarios y se verifica que coincidan los saldos con el registro en el SIIF, las diferencias se dejan consignadas en la conciliación mensual. Se adjuntan evidencias del mes de diciembre</t>
  </si>
  <si>
    <t>Conciliaciones de mayo y junio de 2020.</t>
  </si>
  <si>
    <t>Se evidencia con conciliaciones bancarias de septiembre y octubre de 2020.</t>
  </si>
  <si>
    <t>Cada vez que se solicite reembolso y al cierre de la caja menor, el funcionario responsable de hacer la legalización de la caja menor en el GIT de contabilidad coteja los documentos soporte de la misma con lo registrado en el SIIF Nación II, verificando fecha, factura, valor, tercero. Si no coinciden, solicita al responsable de la caja menor que allegue los soportes adecuados.
Evidencia: Documento de legalización de caja menor.</t>
  </si>
  <si>
    <t>Documento de legalización de caja menor.</t>
  </si>
  <si>
    <t>Se cotejó que la ejecución de la caja menor se esté realizando conforme a la norma por lo menos una vez al mes y se registra su legalización en el SIIF.</t>
  </si>
  <si>
    <t>Se cotejó que la ejecución de la caja menor se esté realizando conforme a la norma y  se registra su legalización en el SIIF, la evidencia del mes de diciembre  se subira en el mes de enero de 2021.Se adjuntan evidencias del mes de diciembre</t>
  </si>
  <si>
    <t>Se evidencia con legalizaciones de junio y julio de 2020.</t>
  </si>
  <si>
    <t>Se valida con correo 8 de septiembre y 3 de diciembre de 2020, legalizando caja menor de julio de 2020.</t>
  </si>
  <si>
    <t>Permanentemente, los responsables en los GIT de Presupuesto, Contabilidad y Tesorería de la Sede Central y los pagadores y contadores de las Direcciones Territoriales verifican que los documentos soporte que autorizan los gastos vengan firmados por el ordenador del gasto. En caso contrario, devuelven el documento para que sea allegado con la firma respectiva. 
Evidencia: Documentos soporte con firma.</t>
  </si>
  <si>
    <t>Documentos soporte con firma.</t>
  </si>
  <si>
    <t>Se revisó que los documentos soporte cumplieran con la firma del ordenador del gasto.</t>
  </si>
  <si>
    <t>Se revisó que los documentos soporte cumplieran con la firma del ordenador del gasto.Se adjuntan evidencias del mes de diciembre</t>
  </si>
  <si>
    <t>_x000D_
Acta pago movistar: CÓDIGO DEL CLIENTE 40251390, VALOR $ 2.218.249, CDP SIIF No. 13920, FACTURA No. EC- 196308187</t>
  </si>
  <si>
    <t xml:space="preserve">Se evidencia con  CDP No: 57820  de fecha 2020-09-09, CDP No: 56620  de fecha 2020-09-01 y  CDP No: 56620  de fecha 2020-09-01,  sin firma del ordenador del gasto, </t>
  </si>
  <si>
    <t>GGD-1</t>
  </si>
  <si>
    <t>Gestión Geodésica</t>
  </si>
  <si>
    <t>Inoportunidad en la entrega y publicación de la información geodésica a los usuarios</t>
  </si>
  <si>
    <t>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t>
  </si>
  <si>
    <t>1. Demandas y procesos legales en contra del Instituto
2. Quejas e inconformidad de los usuarios
3. Perjuicio en la imagen institucional del IGAC
4. Impacto negativo en los proyectos de los usuarios a nivel económico y en tiempo
5. Obstaculiza la operación de los demás procesos misionales del Instituto
6. Aunque se materialice el riesgo es posible recrear, disponer y/o publicar la información en un tiempo mayor a 8 horas</t>
  </si>
  <si>
    <t>El Profesional responsable de la Red MAGNA-ECO, monitorea todos los días hábiles el funcionamiento de las estaciones, descargando los archivos que proporciona cada una el día anterior y corroborando que la información este completa y sin errores.  En caso de no recibir información de alguna de las estaciones o se encuentran errores en los archivos descargados, se realiza contacto con la entidad donde se encuentra la estación para su conexión y se programará visita de mantenimiento.
Evidencia: Matriz de seguimiento a la Red MAGNA-ECO</t>
  </si>
  <si>
    <t>Profesional responsable de la red MAGNA-ECO</t>
  </si>
  <si>
    <t>Matriz de seguimiento a la Red MAGNA-ECO</t>
  </si>
  <si>
    <t>Se realizó monitoreo todos los días hábiles al funcionamiento de las estaciones</t>
  </si>
  <si>
    <t>Se realizó monitoreo todos los días hábiles al funcionamiento de las estaciones como se observa en la Matriz de seguimiento a la Red MAGNA-ECO.</t>
  </si>
  <si>
    <t>Se valida la matriz de seguimiento a la Red MAGNA-ECO de los meses mayo, junio, julio y agosto.</t>
  </si>
  <si>
    <t>Se valida la matriz de seguimiento y monitoreo a la Red MAGNA-ECO de los meses septirmbre, octubre y noviembre.</t>
  </si>
  <si>
    <t>El profesional encargado de proyectos de red pasiva en el GIT Gestión Geodésica, realiza seguimiento quincenal a las solicitudes de cálculos de puntos geodésicos para red pasiva, proyectos cartográficos y de fronteras con el propósito de llevar control de las fechas de las solicitudes, para lo cual diligencia la información requerida en el formato Seguimiento de cálculos geodésicos. En caso de encontrar solicitudes no finalizadas, indaga y ayuda a solucionar los posibles inconvenientes junto con los funcionarios que realizan el cálculo.
Evidencia: Registro Seguimiento de cálculos geodésicos</t>
  </si>
  <si>
    <t>Profesional encargado de proyectos de red pasiva en el GIT Gestión Geodésica</t>
  </si>
  <si>
    <t>Registro Seguimiento de cálculos geodésicos</t>
  </si>
  <si>
    <t>Se realizó seguimiento quincenal a las solicitudes de cálculos de puntos geodésicos para red pasiva, de los siguientes proyectos:  [10:00] Diego Armando Cortes Bolivar_x000D_
GNSS 2018-Linea 17 Cali - Ipiales_x000D_
RGAC - RED GRAVIMÉTRICA ABSOLUTA-GNSS_x000D_
GNSS Tramo Buenaventura - Cali</t>
  </si>
  <si>
    <t>Se realizó seguimiento quincenal a las solicitudes de cálculos de puntos geodésicos para red pasiva, como se evidencia en el Seguimiento de cálculos geodésicos, de los siguientes proyectos:  RGAC - RED GRAVIMÉTRICA ABSOLUTA-GNSS_x000D_
Recuperación Vértices GNSS_x000D_
SRG LINEA 5_TRAMO LA YE-PLANETA RICA-GPS_x000D_
CBV_ORT_CHAPARRAL_URBANO_2020</t>
  </si>
  <si>
    <t>Se valida registro seguimiento de cálculos geodésicos.</t>
  </si>
  <si>
    <t>Se valida registro seguimiento de cálculos geodésicos de los meses de septiembre, octubre, noviembre .</t>
  </si>
  <si>
    <t>El  profesional responsable del GIT Gestión Geodésica constata diariamente que el usuario tenga acceso a la información publicada en la página web realizando una simulación como usuario.  En caso de que no se pueda acceder a la información publicada en datos abiertos, el profesional del GIT Gestión Geodésica reporta a la Oficina de Informática y Telecomunicaciones la falla para restablecer el acceso a los datos. Si se ha recibido solicitud de información por parte del usuario, se envía por cualquier medio.
Evidencia: Correo electrónico o incidencia sobre el reporte de la falla dirigido a la Oficina de Informática y Telecomunicaciones.</t>
  </si>
  <si>
    <t>Correo electrónico o incidencia sobre el reporte de la falla dirigido a la Oficina de Informática y Telecomunicaciones.</t>
  </si>
  <si>
    <t>Se constata diariamente que el usuario tenga acceso a la información publicada en la página web.</t>
  </si>
  <si>
    <t>Se constata diariamente que el usuario tenga acceso a la información publicada en la página web y no se presentaron casos de inicdencias</t>
  </si>
  <si>
    <t>Se valida correos electrónicos o incidencias sobre el reporte de la falla dirigido a la Oficina de Informática y Telecomunicaciones.</t>
  </si>
  <si>
    <t>No se presentan incidencias para este cuatrimestre.</t>
  </si>
  <si>
    <t>GGD-2</t>
  </si>
  <si>
    <t>Incumplimiento de estándares de calidad nacionales e internacionales en la generación de información geodésica</t>
  </si>
  <si>
    <t>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t>
  </si>
  <si>
    <t>1. Entrega de resultados que presentan valores fuera de los rangos de precisión establecidos.
2. Obtención de resultados de baja precisión o incorrectos, que desobedecen a los lineamientos de los estándares definidos.
3. Generación de información de baja precisión, con posibles vacíos, saltos de ciclo, bajo volumen de información, entre otros, que imposibilitan la calidad del proceso final.
4. Reclamos de los usuarios que recibieron la información geodésica sin el cumplimiento de estándares</t>
  </si>
  <si>
    <t xml:space="preserve">Mensualmente el Coordinador del GIT Gestión Geodésica revisa el cálculo de coordenadas o datos geodésicos comprobando que se cumplan todas las etapas del procedimiento y que genere resultados de  forma correcta; en caso de detectar un incumplimiento, se comunica con el responsable del procesamiento para que se realicen las acciones a las que haya lugar y así rehacer el cálculo.
Evidencia: Archivo de estaciones procesadas CP IGA Bernese 5.2 con el nombre y cargo de la persona que realizó la revisión del cálculo de las coordenadas, correo electrónico o evidencia comunicando las inconformidades del cálculo y su corrección. </t>
  </si>
  <si>
    <t xml:space="preserve"> Coordinador del GIT Gestión Geodésica </t>
  </si>
  <si>
    <t xml:space="preserve">Archivo de estaciones procesadas CP IGA Bernese 5.2 con el nombre y cargo de la persona que realizó la revisión del cálculo de las coordenadas, correo electrónico o evidencia comunicando las inconformidades del cálculo y su corrección. </t>
  </si>
  <si>
    <t>Se revisó el cálculo de coordenadas o datos geodésicos comprobando que se cumplan todas las etapas del procedimiento.</t>
  </si>
  <si>
    <t>Se valida archivos de estaciones procesadas CP IGA Bernese 5.2 con el nombre y cargo de la persona que realizó la revisión del cálculo de las coordenadas.</t>
  </si>
  <si>
    <t>Se valida archivos de estaciones procesadas CP IGA Bernese 5.2 de los meses de septiembre, octubre y noviembre, con el nombre y cargo de la persona que realizó la revisión del cálculo de las coordenadas.</t>
  </si>
  <si>
    <t>El funcionario responsable del centro de procesamiento IGA, revisa semanalmente las soluciones de coordenadas, evaluando que los parámetros de procesamiento generados por el BPE de Bernese se encuentren dentro de los rangos permitidos, en caso de no cumplir algún parámetro se evaluará nuevamente la configuración de la campaña de cálculo. 
Evidencia: Reporte de los parámetros de ejecución generados por el BPE de Bernese, correo electrónico donde se informan los resultados de la revisión</t>
  </si>
  <si>
    <t>funcionario responsable del centro de procesamiento IGA</t>
  </si>
  <si>
    <t>Reporte de los parámetros de ejecución generados por el BPE de Bernese, correo electrónico donde se informan los resultados de la revisión</t>
  </si>
  <si>
    <t>Semanalmente</t>
  </si>
  <si>
    <t>Se revisó semanalmente las soluciones de coordenadas, evaluando que los parámetros de procesamiento generados por el BPE de Bernese.</t>
  </si>
  <si>
    <t>Se valida archivos de Reportes de los parámetros de ejecución generados por el BPE de Bernese, correo electrónico donde se informan los resultados de la revisión.</t>
  </si>
  <si>
    <t>Se valida archivos de Reportes de los parámetros de ejecución generados por el BPE de Bernese de los meses de septiembre, octubre y noviembre.</t>
  </si>
  <si>
    <t>GGD-3</t>
  </si>
  <si>
    <t>Solicitud o recibimiento de dádivas con el objetivo de agilizar o retrasar la entrega de un dato geodésico para beneficio propio o de un tercero</t>
  </si>
  <si>
    <t xml:space="preserve">1. Falta de apropiación de valores institucionales.
2. Falta de verificación del cumplimiento de normatividad vigente, estándares o especificaciones técnicas.
3. Recibimiento de solicitudes del usuario de manera  directa por parte de los funcionarios o contratistas del GIT Gestión Geodésica
4. Publicación inoportuna de los datos geodésicos en la página web
</t>
  </si>
  <si>
    <t>1. Perjuicio en la imagen institucional y pérdida de credibilidad en el IGAC
2. Sanciones disciplinarias
3. Demandas y procesos legales en contra del Instituto</t>
  </si>
  <si>
    <t>Mensualmente el Coordinador del GIT Gestión Geodésica realiza seguimiento a los tiempos para el reporte de la publicación de la información geodesia en la página web. En caso de que se encuentren retrasos, se investiga el motivo y de encontrarse que se trata para beneficio de un particular, se informa la situación a la Oficina de Control Disciplinario. Evidencias: Reportes de publicación de datos abiertos.
Evidencia: Correo electrónico con envío de información geodesia para publicar en la página web.</t>
  </si>
  <si>
    <t>Coordinador del GIT Gestión Geodésica</t>
  </si>
  <si>
    <t>Correo electrónico con envío de información geodesia para publicar en la página web.</t>
  </si>
  <si>
    <t>Se realizó realizó seguimiento a los tiempos para el reporte de la publicación de la información geodesia en la página web.</t>
  </si>
  <si>
    <t>Se valida correos de publicación de archivos rinex de los meses de mayo, junio, julio y agosto.</t>
  </si>
  <si>
    <t>Se valida correos de publicación de archivos rinex de los meses de septiembre, octubre y noviembre.</t>
  </si>
  <si>
    <t>GGD-4</t>
  </si>
  <si>
    <t xml:space="preserve">Pérdida de Disponibilidad de los activos de información </t>
  </si>
  <si>
    <t>Amenaza / Vulnerabilidades: 
- Daño físico al archivo físico del GIT geodesia
 (Factores climáticos o naturales (Rayos, humedad, entre otros)
- Ausencia de  proceso de supervisión de derechos de acceso. (Desactualización de los perfiles de usuario de los servidores públicos en las plataformas del proceso, con acceso a la información geodésica.)
Inestabilidad en la operación geoportal y geocarto, e insuficiente robustés en la infraestructura tecnológica.
- Fallas Técnicas Saturación del sistema de información (Limitado espacio de almacenamiento dispuesto por el Instituto frente al volumen de información generada a diario en el proceso.)</t>
  </si>
  <si>
    <t>* Incumplimiento de metas relacionadas con el atraso en el trabajo de campo y procesamiento de datos.
* No cumplimiento de requisitos de clientes o usuarios.
* Retraso en los compromisos establecidos con el Sistema de Referencia Geocéntrico para las Américas - SIRGAS.
* Inoportunidad en el suministro de información.
Generación de información geodésica sin cumplimiento de requisitos.
* Induce, propicia o estimula la demanda de servicios de información geodésica no oficial</t>
  </si>
  <si>
    <t>El Coordinador del GIT Gestión Geodesica, realiza un  control de acceso físico, relacionado con el prestamo de información donde se diligencia las fechas de retiro e ingreso de la consulta de las carpetas, esto lo realiza cada vez que un funcionario del GIT le solicita las llaves del archivo físico, el funcionario solicitante puede sacar la carpeta y consultar la información por fuera del archivo. En caso de que el coordinador del GIT no se encuentre las llaves del archivo se pueden solicitar a servicios administrativos o a un responsable del GIT designado por el coordinador o por el subdirector a la fecha. 
Evidencia: Formato control de prestamo diligenciado.</t>
  </si>
  <si>
    <t>Formato control de prestamo diligenciado.</t>
  </si>
  <si>
    <t>Se realizó un  control de acceso físico, relacionado con el prestamo de información</t>
  </si>
  <si>
    <t>Durante el terecer trimestre no se ralizó préstamo de información geodésica.</t>
  </si>
  <si>
    <t>Se valida formato control de préstamo diligenciado.</t>
  </si>
  <si>
    <t>No se asigna meta para este cuatrimestre.</t>
  </si>
  <si>
    <t>El Coordinador del GIT Gestión Geodesica, realiza un control de acceso logico, relacionado con la actividad de solicitar la asignación de un perfil de acceso al GEOCARTO y la NAS a través de la creación de una solicitud en la plataforma de la mesa de servicios de TI indicando el nombre del usuario, el perfil a asignar y los modulos a los que debera tener acceso. En caso de que el coordinador no se encuentra el subdirector realizaria la solicitud. 
Evidencia: Imagen de los tickets de la plataforma de la mesa de servicio de TI.</t>
  </si>
  <si>
    <t>Imagen de los tickets de la plataforma de la mesa de servicio de TI.</t>
  </si>
  <si>
    <t>Se realizó un control de acceso logico, relacionado con la actividad de solicitar la asignación de un perfil de acceso al GEOCARTO y al servidor.</t>
  </si>
  <si>
    <t>Se valida envió de solicitudes a GEOCARTO por medio de Imágenes de los tickets de la plataforma de la mesa de servicio de TI.</t>
  </si>
  <si>
    <t>El Coordinador del GIT Gestión Geodesica, realiza un control de monitoreo y gestión de eventos, sobre la capacidad del repositorio NAS asignado al GIT de Gestión Geodesica; en caso de evidenciar una alerta de que queda poco espacio, se remite un correo electrónico a la subdirección informando esta alerta y solicitando se amplie el espacio.  En caso de que el responsable no pueda ejecutar el control de monitoreo y gestión de eventos lo realiza un profesional del GIT designado por el coordinador. 
Evidencia: Imagen de los correos electrónicos enviados.</t>
  </si>
  <si>
    <t>Imagen de los correos electrónicos enviados.</t>
  </si>
  <si>
    <t>Se solicitó espacio de almacenamiento para la transferencia de información por protocolo FTP para la Red MAGNA-ECO</t>
  </si>
  <si>
    <t>Durante el tercer cuatrimestre no hubo la necesidad de requerir más espacio de almacenamiento.</t>
  </si>
  <si>
    <t>Se valida informe dirigido a la oficina de informática y telecomunicaciones donde se solicitó espacio de almacenamiento para la transferencia de información por protocolo FTP para la Red MAGNA-ECO.</t>
  </si>
  <si>
    <t>Datos GNSS de las estaciones de funcionamiento continuo, Geomagnetismo, Gravimetría y Nivelación Geodésica</t>
  </si>
  <si>
    <t>GGG-1</t>
  </si>
  <si>
    <t>Gestión Geográfica</t>
  </si>
  <si>
    <t>Solicitud o recibimiento de dádivas para generar lineamientos geográficos, certificados o  deslindes que no cumplan con la normatividad vigente,  estándares  o especificaciones técnicas para beneficio propio o de un tercero</t>
  </si>
  <si>
    <t xml:space="preserve">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
</t>
  </si>
  <si>
    <t>1. Perjuicio en la imagen institucional y pérdida de credibilidad en el IGAC
2. Sanciones disciplinarias
3. Demandas y procesos legales en contra del Instituto
4. Reprocesos ante la necesidad de volver a realizar el trabajo donde se haya detectado el hecho de corrupción.
5. Multas y sanciones que deba pagar el IGAC por perjuicios a terceros</t>
  </si>
  <si>
    <t>Durante el proceso de generación, y una vez finalizado, un estudio o investigación geográfica, acta e informe de deslindes, los Coordinadores del GIT Estudios geográficos y ordenamiento territorial y GIT Fronteras y límites de entidades territoriales, verifican el cumplimiento de normatividad y procedimientos vigentes, por medio de reuniones donde se analiza el producto final. En caso de encontrar inconsistencias con el cumplimiento, el Coordinador solicita a los responsables de cada proyecto el ajuste del documento. 
Evidencia: Registro o evidencia de asistencia a reuniones, versiones de documentos con observaciones</t>
  </si>
  <si>
    <t>Coordinadores del GIT Estudios geográficos y ordenamiento territorial y GIT Fronteras y límites de entidades territoriales</t>
  </si>
  <si>
    <t>Registro o evidencia de asistencia a reuniones, versiones de documentos con observaciones</t>
  </si>
  <si>
    <t>Durante el segundo cuatrimestre no se presentaron acta e informe de deslindes finales, toda vez que se estan realizando la sesiones virtuales con la Comisión de los Procesos de Deslinde aperturados.  De acuerdo con la gestión realizada en el GIT de Estudios Geográficos y Ordenamiento Territorial, la Coordinadora Luz Ángela Castro informa por medio de mensaje de correo electrónico que no  hay evidencias con respecto al control.</t>
  </si>
  <si>
    <t>Se realizaron cuatro actas finales de deslinde, las cuales se revisaron en la reunión llevada a cabo el día 16/10/2020.</t>
  </si>
  <si>
    <t>Para el segundo cuatrimestre no se suministran actas, ni informes de deslindes. Además, por medio del correo electrónico del día del día 08/09/2020 la ingeniera Luz Ángela Castro informa que no se tienen evidencias a los riesgos porque no se han presentado en el GIT.  Por lo tanto, no se reporta avance.</t>
  </si>
  <si>
    <t>Se observa como evidencia suministrada una reunión realizada el día 16/10/2020, sobre la Actualización de Límites en la Base Git Flet, con la participación de tres (3) personas entre contratistas y funcionarios del área.</t>
  </si>
  <si>
    <t>GGG-2</t>
  </si>
  <si>
    <t>Manipulación y/o sustracción indebida de información  geográfica durante el proceso  previo a su publicación o presentación de resultados, para beneficio propio o de un tercero.</t>
  </si>
  <si>
    <t>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</si>
  <si>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1. Perjuicio en la imagen institucional y pérdida de credibilidad en el IGAC
2. Sanciones disciplinarias
3. Demandas y procesos legales en contra del Instituto
4. Demandas de parte del IGAC por pérdida de la autoría intelectual 
5. Reprocesos de las actividades que se ejecutaron para obtener el producto</t>
  </si>
  <si>
    <t xml:space="preserve">Semestralmente los Coordinadores del GIT Estudios geográficos y ordenamiento territorial y GIT Fronteras y límites de entidades territoriales realizan seguimiento que desde la OIT verifiquen la aplicación de los lineamientos de seguridad digital, específicamente referente a las restricciones de acceso a carpetas que contienen la información y de dispositivos externos al computador. En caso de encontrar que no se ha realizado esta verificación, se solicita a OIT esta tarea. Si existió la verificación y se requieren modificaciones en los permisos, se solicita el cambio a la OIT.
Evidencias: Reporte de accesos; correo electrónico o incidencia solicitando la verificación y/o los cambios, cuando aplique. </t>
  </si>
  <si>
    <t xml:space="preserve">Reporte de accesos; correo electrónico o incidencia solicitando la verificación y/o los cambios, cuando aplique. </t>
  </si>
  <si>
    <t>Se solicitó a la OIT, los permisos para acceso a la información cartográfica de los contratistas del GIT de Fronteras y Límites para cumplimiento de sus actividades.  Adicionalmente se solicitó a la OIT la relación de las personas que tienen acceso a la información geográfica.  De acuerdo con la gestión realizada en el GIT de Estudios Geográficos y Ordenamiento Territorial, la Coordinadora Luz Ángela Castro informa por medio de mensaje de correo electrónico que no  hay evidencias con respecto al control.</t>
  </si>
  <si>
    <t>Se solicitó a la OIT, los permisos para acceso a la información cartográfica de los contratistas del GIT de Fronteras y Límites para cumplimiento de sus actividades.  De acuerdo con la gestión realizada en el GIT de Estudios Geográficos y Ordenamiento Territorial, no se prsentaron incidencias durante el tercer cuatrimestre.</t>
  </si>
  <si>
    <t xml:space="preserve">Por medio de la incidencia GLPI No. 173383 del 04/09/2020, el GIT de Fronteras y Límites de Entidades Territoriales solicita a la OIT, relacionar rutas y su tipo de permiso para las 33 personas que hacen parte del grupo, así mismo, conocer otros usuarios que tengan acceso a la información geográfica exclusiva del grupo. También se suministra el correo electrónico del día 08/09/2020 donde la ingeniera Luz Ángela Castro informa que no se tienen evidencias a los riesgos porque no se han presentado en el GIT. </t>
  </si>
  <si>
    <t>Se observan las solicitudes por medio de la incidencia donde se solicitan accesos a Geocarto, asignaciones de equipos, permisos de acceso a hojas cartográfica Origen Único y verificación de rutas de acceso del Grupo Fronteras y Límites de entidades territoriales.</t>
  </si>
  <si>
    <t>El técnico encargado de archivo del GIT Fronteras y límites de entidades territoriales revisa que se devuelva el expediente completo una vez ha sido consultado por el interesado dejando registro de esto en la plantilla de control. En caso de encontrar folios faltantes, se solicita que el expediente se entregue completo y si esto no llega a ser así se informa a la oficina de control disciplinario para que adelanten la investigación disciplinaria que de a lugar. 
Evidencias: Plantilla de control documental, correo electrónico o memorando a la oficina de control disciplinario cuando haya lugar</t>
  </si>
  <si>
    <t>Técnico encargado de archivo del GIT Fronteras y límites de entidades territoriales</t>
  </si>
  <si>
    <t>Plantilla de control documental, correo electrónico o memorando a la oficina de control disciplinario cuando haya lugar</t>
  </si>
  <si>
    <t>Durante el segundo cuatrimestre no se llevaron a cabo préstamos de documentos en físico, dado que no se realizó trabajo presencial en oficina por la situación actul de emergencia sanitaria.</t>
  </si>
  <si>
    <t>Durante el tercer cuatrimestre no se llevaron a cabo préstamos de documentos en físico, dado que no se realizó trabajo presencial en oficina por la situación actual de emergencia sanitaria.</t>
  </si>
  <si>
    <t>No se presentaron préstamos de documentos físicos, debido a que el GIT no realizó trabajo presencial, dada la emergencia sanitaria por la que se está atravesando en el País.</t>
  </si>
  <si>
    <t>Antes de la publicación de una investigación, el profesional encargado, revisa que no se haya hecho una publicación anterior de una parte o la totalidad de lo allí expuesto buscándolo a través de páginas especiales. En caso de encontrar que ha habido alguna publicación con esa información y que su autor ha estado vinculado con la investigación del IGAC, se informa a la oficina de control disciplinario y/o la oficina jurídica dependiendo si el implicado es un funcionario o contratista, para que se inicien los procesos a los que haya lugar.
Evidencia: Memorando o correo electrónico informando la situación, en caso de que haya lugar</t>
  </si>
  <si>
    <t>Coordinador del GIT Estudios geográficos</t>
  </si>
  <si>
    <t>Memorando o correo electrónico informando la situación, en caso de que haya lugar</t>
  </si>
  <si>
    <t>No hubo publicaciones de Estudios durante el segundo cuatrimestre.</t>
  </si>
  <si>
    <t>Durante el terecer trimestre no se presentaron casos de manipulación y/o sustracción indebida de información  geográfica.</t>
  </si>
  <si>
    <t>Para el segundo cuatrimestre no se evidencian publicaciones de estudios, por lo tanto, no se reporta avance.</t>
  </si>
  <si>
    <t>Para el tercer cuatrimestre no se evidencian publicaciones de estudios, por lo tanto, no se reporta avance.</t>
  </si>
  <si>
    <t>GGG-3</t>
  </si>
  <si>
    <t>Incumplimiento de la normatividad, estándares y/o procedimientos de información geográfica en la generación, actualización y publicación de metodologías, estudios e investigaciones geográficas, deslindes y de la delimitación de entidades territoriales</t>
  </si>
  <si>
    <t>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</si>
  <si>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1. Sobrecostos
2. Reprocesos
3. Demandas que podrían desencadenar en indemnizaciones que deba pagar la Entidad
4. Pérdida de imagen y credibilidad
5. Quejas y reclamos de los usuarios
6. Investigaciones y sanciones disciplinarias</t>
  </si>
  <si>
    <t>El Coordinador  GIT de Estudios Geográficos y Ordenamiento Territorial y el Coordinador GIT de Fronteras y Limites de Entidades Territoriales y/o responsables delegadas por ellos, en cada etapa validan que el producto a generar esté acorde a la normatividad vigente, estándares y procedimientos a través de formatos de control de calidad. En caso de que no se cumplan dichas especificaciones, el producto se devuelve al responsable para su ajuste. 
Evidencia: Formatos de control de calidad, versiones de documentos de investigación con control de cambios, firma de quien realizó la revisión del informe final de deslindes, histórico de los cambios de la delimitación de entidad territorial</t>
  </si>
  <si>
    <t>Coordinadores del GIT Estudios geográficos y GIT de fronteras y limites de entidades territoriales</t>
  </si>
  <si>
    <t>Formatos de control de calidad, versiones de documentos de investigación con control de cambios, firma de quien realizó la revisión del informe final de deslindes, histórico de los cambios de la delimitación de entidad territorial</t>
  </si>
  <si>
    <t>Se realizó en la plantilla de control de calidad de informes de diagnóstico la verificación del cumplimieto de la normatividad vigente con respecto a revisión de límites de entidades territoriales.  De acuerdo con la gestión realizada en el GIT de Estudios Geográficos y Ordenamiento Territorial, la Coordinadora Luz Ángela Castro informa por medio de mensaje de correo electrónico que no  hay evidencias con respecto al control.</t>
  </si>
  <si>
    <t>Se realizó en la plantilla de control de calidad de informes de diagnóstico la verificación del cumplimieto de la normatividad vigente con respecto a revisión de límites de entidades territoriales del GIT de Fronteras y límites de Entidades Territoriales. Igualmente se realizó control de calidad de cartografía y documentos versionados con control de cambios correspondientes al GIT de Estudios Geográficos y Ordenamiento Territorial.</t>
  </si>
  <si>
    <t>Se evidencian las plantillas de control de calidad departamentales y municipales sobre el cumplimiento a la normatividad en la revisión de límites de entidades. Así mismo, el control de calidad en el levantamiento de nuevos topónimos.  Por otro lado, se suministra la información de los meses de junio, julio y agosto sobre la estructura de la información en cuanto al alistamiento, caracterización territorial, contexto legal, POT, entre otros de los diferentes municipios trabajados. De acuerdo a esto la ingeniera Luz Ángela Castro por medio del correo electrónico del 08/09/2020, informa que no se tienen evidencias a los riesgos porque no se han presentado en el GIT.</t>
  </si>
  <si>
    <t xml:space="preserve">Se verifica y valida la información sobre el diagnóstico de calidad realizados a Bolívar, Cesar, Valle del Cauca, Caquetá, Córdoba, Guajira y Huila, por medio del GIT Fronteras y Límites de entidades territoriales de la Subdirección, así mismo, se observa el control de calidad realizado a los productos de salidas gráficas de cartografía básica y temática digital. </t>
  </si>
  <si>
    <t>Anualmente o cada vez que se requiera, el Coordinador  GIT de Estudios Geográficos y Ordenamiento Territorial, el Coordinador GIT de Fronteras y Limites de Entidades Territoriales y/o responsables delegados por la Subdirección de Geografía y Cartografía, revisan que los procedimientos estén acorde a la normatividad y estándares vigentes. En caso de requerirse, se realiza la correspondiente actualización.
Evidencia: Correo electrónico que evidencia la realización de la revisión de los procedimientos, procedimientos actualizados cuando aplique, plan de trabajo para la actualización de documentos</t>
  </si>
  <si>
    <t>Coordinador  GIT de Estudios Geográficos y Ordenamiento Territorial, el Coordinador GIT de Fronteras y Limites de Entidades Territoriales</t>
  </si>
  <si>
    <t>Correo electrónico que evidencia la realización de la revisión de los procedimientos, procedimientos actualizados cuando aplique, plan de trabajo para la actualización de documentos</t>
  </si>
  <si>
    <t>Se llevó a cabo la revisión y actualización de los procedimientos correspondientes a los GIT de Estudios Geográficos y Ordenamiento Territorial y al GIT de Fronteras y Limites de Entidades Territoriales.  Entregando 5 procedimientos en total, para revisión metodológica, realización de ajustes y luego para la revisión por parte de la Subdirectora de Geografía y Cartografía.</t>
  </si>
  <si>
    <t xml:space="preserve">Se llevó a cabo la revisión y actualización de los procedimientos correspondientes a los GIT de Estudios Geográficos y Ordenamiento Territorial y al GIT de Fronteras y Limites de Entidades Territoriales.  </t>
  </si>
  <si>
    <t>Según la información suministrada por el GIT, se evidencia que se encuentran en revisión cinco (5) manuales de procedimientos, así mismo según el plan de trabajo entregado se observa que fue eliminado el manual elaboración de estudios e investigaciones para el ordenamiento territorial, y se incorporaron nueve (9) manuales de procedimientos correspondientes a estudios geográficos y de ordenamiento territorial, los cuales se encuentran en elaboración (nuevos).  De acuerdo a la anterior información, se evidencia un aporte significativo, se valida un avance del 100% en la actividad.</t>
  </si>
  <si>
    <t xml:space="preserve">Para el tercer trimestre se evidencian los correos electrónicos remitiendo los procedimientos con el GIT-FLET, junto con el flujograma actualizado, así mismo el cuadro síntesis de las actividades del PAA, donde se realizó la revisión y actualización de cada procedimiento, esto por parte de los GIT de Estudios Geográficos y Ordenamiento Territorial y de Fronteras y Limites de Entidades Territoriales.   </t>
  </si>
  <si>
    <t>GGG-4</t>
  </si>
  <si>
    <t>Incumplimiento en los tiempos programados para la generación, actualización y publicación de metodologías, estudios e investigaciones geográficas, deslindes y delimitación de las entidades territoriales.</t>
  </si>
  <si>
    <t xml:space="preserve">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
</t>
  </si>
  <si>
    <t xml:space="preserve">1. Perjuicio en la imagen institucional y pérdida de credibilidad en el IGAC
2. Obstaculiza la operación de otros procesos misionales del instituto
3. Pérdida de  oportunidades para ofertar convenios interinstitucionales 
4. Quejas y reclamos de los usuarios
5. Demandas que podrían desencadenar en indemnizaciones que deba pagar la Entidad
6. Investigaciones y sanciones disciplinarias
7. Afectación en el presupuesto mayor a 300 millones y hasta 400 millones de pesos anuales reflejado en el recorte por la no ejecución de lo programado
</t>
  </si>
  <si>
    <t>Los coordinadores del GIT Estudios geográficos y ordenamiento territorial y GIT Fronteras y limites de entidades territoriales, realizan el seguimiento mensual de los productos del plan de acción y del proyecto de inversión reportando los avances en las herramientas dispuestas para este fin. En caso de observar actividades que no se han cumplido, se justifican los motivos de atraso y se informa a la Subdirección de geografía y cartografía. 
Evidencia: Herramientas para seguimiento de plan de acción y proyectos de inversión y/o correo electrónico enviando el seguimiento</t>
  </si>
  <si>
    <t>Coordinadores del GIT Estudios geográficos y ordenamiento territorial y GIT Fronteras y limites de entidades territoriales</t>
  </si>
  <si>
    <t>Herramientas para seguimiento de plan de acción y proyectos de inversión y/o correo electrónico enviando el seguimiento</t>
  </si>
  <si>
    <t>Se llevó a cabo el seguimiento mensual del Plan de Acción Anual por cada GIT Estudios geográficos y ordenamiento territorial y el GIT Fronteras y limites de entidades territoriales.</t>
  </si>
  <si>
    <t>Se evidencia el seguimiento mensual de los productos del Plan de Acción Anual, para los meses de mayo, junio, julio y agosto, donde se reportaron los avances de las actividades programadas por el GIT Estudios Geográficos y Ordenamiento Territorial y el GIT Fronteras y Límites de Entidades Territoriales.  La OCI, valida un avance del 100%.</t>
  </si>
  <si>
    <t>Se evidencia el seguimiento mensual de los productos del Plan de Acción Anual, para el tercer trimestre, donde se reportaron los avances de las actividades programadas por el GIT Estudios Geográficos y Ordenamiento Territorial y el GIT Fronteras y Límites de Entidades Territoriales.  La OCI, valida un avance del 100%.</t>
  </si>
  <si>
    <t xml:space="preserve">Al realizar la planeación del proyecto, Los coordinadores del GIT Estudios geográficos  y ordenamiento territorial y GIT Fronteras y limites de entidades territoriales revisan la disponibilidad de personal, así como otros recursos necesarios para estimar las necesidades con base en el presupuesto asignado. En caso de que el personal existente sea insuficiente o no sea el requerido, se solicitará la asignación del personal a la Subdirectora de Geografía y Cartografía. 
Evidencias: Plan anual de adquisiciones con las necesidades de personal y demás recursos necesarios, correo electrónico enviando el plan </t>
  </si>
  <si>
    <t xml:space="preserve">Plan anual de adquisiciones con las necesidades de personal y demás recursos necesarios, correo electrónico enviando el plan </t>
  </si>
  <si>
    <t>Desde el GIT de Fronteras y Límites se gestionó la solicitud de personal para cumplir las solicitudes de diagnóstico de límites de entidades territoriales.  De acuerdo con la gestión realizada en el GIT de Estudios Geográficos y Ordenamiento Territorial, la Coordinadora Luz Ángela Castro informa por medio de mensaje de correo electrónico que no  hay evidencias con respecto al control.</t>
  </si>
  <si>
    <t>Se realizó el proceso de contratación de personal para los GIT de GIT de Fronteras y Límites y para e GIT de Estudios Geográficos y Ordenamiento Territorial.  Se realizó la entrega del Plan de Adquisiciones para el año 2021.</t>
  </si>
  <si>
    <t>Se observa que por medio del correo electrónico del 07/05/2020, el GIT de Fronteras y Límites solicita a la Subdirección de Geografía y Cartografía iniciar el trámite de contratación a perfiles con el fin de cumplir con las actividades programadas sobre diagnóstico de límites de entidades territoriales.  Así mismo, por medio del correo electrónico del 08/09/2020 por parte de la ingeniera Luz Ángela Castro, informa que no se tienen evidencias a los riesgos porque no se han presentado en el GIT.  _x000D_
De acuerdo al primer correo enviado por el ingeniero Arturo Perilla Ramírez, de avala un avance del 100%, para el segundo cuatrimestre.</t>
  </si>
  <si>
    <t xml:space="preserve">Se evidencia por medio de correos electrónicos, el envío sobre los procesos de contratación para los grupos de trabajo de la Subdirección de Geografía. </t>
  </si>
  <si>
    <t>GIS-1</t>
  </si>
  <si>
    <t>Gestión Informática de Soporte</t>
  </si>
  <si>
    <t>Incumplimiento en los acuerdos de niveles de servicio establecidos en el catálogo de servicios de TI</t>
  </si>
  <si>
    <t>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t>
  </si>
  <si>
    <t>Mensualmente el líder de mesa de servicios y los ingenieros de sistemas de las DT,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 de servicio, se realiza un informe para la jefatura de la OIT, para la generación un plan de atención de solicitudes.
Evidencia: Reporte de la herramienta de gestión de soporte técnico</t>
  </si>
  <si>
    <t>Ingenieros de sistemas de cada Dirección Territorial
Líder de mesa de servicios de la Oficina de Informática en el nivel central</t>
  </si>
  <si>
    <t>Reporte de la herramienta de gestión de soporte técnico</t>
  </si>
  <si>
    <t>Respecto a los casos registrados en el periodo de Mayo a Junio  se atendieron  941 solicitudes (Requerimientos 899  e Incidencias 42), de las cuales  a la fecha se resolvieron el 100% . Así mismo durante el periodo de julio y agosto   Se atendió un total de 1347 casos (requerimientos 1208 e incidentes 139) donde  resolvieron 1300 casos, con un índice de cumplimiento del servicio del 96%.</t>
  </si>
  <si>
    <t>Respecto a los casos registrados en el periodo   se atendieron  2872 solicitudes (Requerimientos 2682  e Incidencias 190), de las cuales  a la fecha se resolvieron 2560 ,  con un índice de cumplimiento del servicio del 90%.</t>
  </si>
  <si>
    <t>Se evidencian archivos Excel con seguimiento a la atención de requerimientos e incidencias correspondientes a los meses de Mayo y Junio, y de Julio y Agosto con nivel de atención del 100% y del 96% respectivamente.</t>
  </si>
  <si>
    <t>Se evidencian reportes de la herramienta de gestión de soporte técnico de la atención de los requerimiietos e incideancias de los meses septiembre, octubre y noviembre de 2020. Se evidencia un indice de cumplimiento del 90%</t>
  </si>
  <si>
    <t>GIS-2</t>
  </si>
  <si>
    <t>Inoportunidad en la ejecución de mantenimientos preventivos de los dispositivos tecnológicos</t>
  </si>
  <si>
    <t xml:space="preserve">1. Mala o ausente programación de mantenimientos
2. Falta de recursos para la adquisición de insumos para la realización de mantenimientos
3. Ausencia o inasistencia del personal crítico de la OIT cuyo conocimiento especializado es requerido para el desarrollo de la jornada normal de trabajo </t>
  </si>
  <si>
    <t>Trimestralmente, el líder de la mesa de servicios realiza seguimiento al cronograma de mantenimientos preventivos programados en la vigencia, en caso de identificar retrasos se informa a la jefatura de la OIT, a fin de que se realicen las gestiones pertinentes para acelerar el proceso.
Evidencia: Cronograma de mantenimiento con seguimiento y control registro de mantenimientos</t>
  </si>
  <si>
    <t xml:space="preserve">Líder de mesa de servicios de OIT
</t>
  </si>
  <si>
    <t>Cronograma de mantenimiento con seguimiento y control registro de mantenimientos</t>
  </si>
  <si>
    <t xml:space="preserve">_x000D_
Teniendo en cuenta el  Decreto 491 de 2020 Contexto Conocida la presencia de la enfermedad por COVID-19 en Colombia, mediante la Circular Externa 018 del 10 de marzo de 2020,  donde se  impartieron directrices a los organismos de los sectores público y privado y tomaron medidas temporales para no realizar tareas presenciales;  no se ha logrado ejecutar la  actividad. _x000D_
</t>
  </si>
  <si>
    <t xml:space="preserve">Se realiza seguimiento al cronograma de mantenimientos preventivos programados en la vigencia. </t>
  </si>
  <si>
    <t>No se presenta avance para el segundo cuatrimestre. Se presenta como justificación el  Decreto 491 de 2020, que en Contexto dice que, Conocida la presencia de la enfermedad por COVID-19 en Colombia, mediante la Circular Externa 018 del 10 de marzo de 2020,  donde se  impartieron directrices a los organismos de los sectores público y privado y tomaron medidas temporales para no realizar tareas presenciales. Se recomienda reprogramar la actividad para darle cumplimiento, ya que se contininua trabajando y se requiere realizar los mantenimientos preventivos.</t>
  </si>
  <si>
    <t>Aunque se informa que el seguimiento del control se reportará en enero 2021, no se reporta avance, ni se presentan evidencias de los mantenimientos preventivos realizados durante los tres meses transcurridos del cuatrimestre.</t>
  </si>
  <si>
    <t xml:space="preserve">El coordinador del GIT de Infraestructura Tecnológica, de manera permanente identifica en la herramienta de seguimiento a la infraestructura (monitoreo) la ocurrencia de un evento que pueda representar peligro para la infraestructura, a fin de programar mantenimiento prioritario. En caso de evidenciar falla, se informa a la jefatura de la OIT para priorizar mantenimiento. 
Evidencia: Reporte de herramienta de monitoreo
</t>
  </si>
  <si>
    <t>Coordinador del GIT de Infraestructura Tecnológica</t>
  </si>
  <si>
    <t>Reporte de herramienta de monitoreo</t>
  </si>
  <si>
    <t xml:space="preserve">Se realizó el análisis de seguridad  que cubre todo lo relacionado con el tráfico de red e Internet de la entidad IGAC, es decir que cualquier PC de usuario o servidor de aplicaciones que es conectado a la red IGAC será monitoreado y se validara su vulnerabilidad._x000D_
Adicional, se realiza el seguimiento e informe de infraestructura basado en los hallazgos encontrados en la herramienta Zabbix, correspondiente a los meses de septiembre, octubre, noviembre y diciembre _x000D_
</t>
  </si>
  <si>
    <t>Se evidencia el informe de análisis de seguridad de red e internet y el informe de disponibilidad de servicios de la infraestructura monitoreada correspondiente al periodo Septiembre a Noviembre de 2020</t>
  </si>
  <si>
    <t>GIS-3</t>
  </si>
  <si>
    <t>Amenaza / Vulnerabilidades: 
Amenaza
- Daño físico condiciones medioambientales que afecta al datacenter.
-Pérdidas de los servicios esenciales (Fallas en el suministro de aire acondicionado).
- Fallas Técnica (Fallas de los equipos / Mal funcionamiento de los equipos).
-Compromiso de las funciones (Error en el uso o abuso de derechos). 
Vulnerabilidad
-Hardware (Susceptibilidad a las variaciones de temperatura (o al polvo y suciedad), (Factores climáticos o naturales (Rayos, humedad, entre otros)).
-Personal (Ausencia de personal)</t>
  </si>
  <si>
    <t>* Retraso de las actividades
* Interrupción del servicio
* Re proceso
* Perdida de imagen institucional
* Sanciones legales
* Pérdidas económicas
* Investigaciones
* Pérdida de credibilidad del proceso.</t>
  </si>
  <si>
    <t>Mensualmente, el coordinador del GIT de Infraestructura Tecnológica revisa los perfiles y roles sobre las bases de datos con el fin de detectar usuarios con privilegios no necesarios y roles no aprobados. De lo anterior se realiza reporte para la jefatura de la OIT.  Si se encuentran perfiles o roles no autorizados y/o con privilegios excesivos se procede a la cancelación de los mismos.
Evidencia: Reporte de permisos y privilegios de bases de datos.</t>
  </si>
  <si>
    <t>Administrador de bases de datos  - Coordinador del GIT de Infraestructura Tecnológica</t>
  </si>
  <si>
    <t>Reporte de permisos y privilegios de bases de datos.</t>
  </si>
  <si>
    <t>El DBA  (Administrador de Base de Dartos) realiza el seguimiento mensual de privilegios y roles sobre las bases de datos; con el fin de detectar usuarios con privilegios no necesarios y roles no aprobados. Se anexa el reporte de permisos vigentes</t>
  </si>
  <si>
    <t>El DBA  (Administrador de Base de Dartos) realiza el seguimiento mensual de privilegios y roles sobre las bases de datos; con el fin de detectar usuarios con privilegios no necesarios y roles no aprobados. Se anexa el reporte de permisos vigentes mes de septiembre, octubre, noviembre y diciembre</t>
  </si>
  <si>
    <t>Se presenta reporte de seguimiento del DBA a los privilegios de acceso a las bases de detos correspondiente al mes de agosto. No se evidenican seguimientos de los meses de mayo, junio y julio. Por lo que el porcentaje de cumplimiento de la meta con respecto a lo programado es del 25%. No se cumple con la meta programada.</t>
  </si>
  <si>
    <t>Se evidencian reportes de seguimiento del DBA a los privilegios de acceso a las bases de detos correspondientes a los meses de septiembre, octubre y noviembre de 2020.</t>
  </si>
  <si>
    <t>El Administrador de bases de datos  atiende cada solicitud de permisos de acceso a las bases de datos institucionales las cuales se gestionan a través de requerimientos en la herramienta tecnológica de la mesa de servicios, a solicitud de los usuarios. El requerimiento debe ser presentado por parte de los líderes de proceso y/o Directores Territoriales. En caso de que los privilegios no sean autorizados por los líderes de proceso y/o directores territoriales se rechaza la solicitud y  no se asignan los permisos en las bases de datos.
Evidencia:  Pantallazos de atención a solicitudes de permisos de acceso a la base de datos debidamente autorizados por los líderes de proceso y/o Directores Territoriales.</t>
  </si>
  <si>
    <t>Administrador de bases de datos - Coordinador del GIT de Infraestructura Tecnológica</t>
  </si>
  <si>
    <t>Pantallazos de atención a solicitudes de permisos de acceso a la base de datos debidamente autorizados por los líderes de proceso y/o Directores Territoriales.</t>
  </si>
  <si>
    <t>Se realiza la solicitud de permisos de acceso a las bases de datos institucionas, las cuales son gestionadas a través de requerimientos en la herramienta tecnológica de la mesa de servicios.  Se anexa pantallazos de atención a solicitudes de permisos de acceso a la base de datos y reporte de la herramienta tecnológica de la mesa de servicios.</t>
  </si>
  <si>
    <t xml:space="preserve">Se realiza la solicitud de permisos de acceso a las bases de datos institucionas, las cuales son gestionadas a través de requerimientos en la herramienta tecnológica de la mesa de servicios.  Se anexa pantallazos de atención a solicitudes de permisos de acceso a la base de datos y reporte de la herramienta tecnológica de la mesa de servicio correspondiente a los meses de septiembre, noviembre y diciembre, debido a que en octubre no se presentaron solicitudes.  </t>
  </si>
  <si>
    <t>Se evidencian solicitudes gestionadas a través de la herramienta tecnologica de mesa de servicios y reporte de la herramienta relacionado con los casos atendidos.</t>
  </si>
  <si>
    <t>Se evidencian archivos word con Pantallazos de atención a solicitudes de permisos de acceso a la base de datos gestionadas a través de la herramienta tecnologica de mesa de servicios. Se presentan evidencias correspondientes a los meses de septiembre y octubre de 2020.</t>
  </si>
  <si>
    <t>Los ingenieros de sistemas de las DT atienden las solicitudes de permisos de acceso a las bases de datos de Cobol las cuales se gestionan a través de requerimientos de la herramienta tecnológica de la mesa de servicios, a solicitud de los usuarios. El requerimiento debe estar soportado con el correo electrónico de autorización por parte del Director Territorial. En caso de que la solicitud no llegue autorizada por el Director Territorial, el ingeniero no asigna ningún permiso en la herramienta.
Evidencia: Reportes de solicitudes de permisos de acceso a la base de datos Cobol debidamente autorizada por los Directores Territoriales.</t>
  </si>
  <si>
    <t>Ingenieros de Sistemas de Direcciones Territoriales en las que usan  el sistema de Cobol</t>
  </si>
  <si>
    <t>Reportes de solicitudes de permisos de acceso a la base de datos Cobol debidamente autorizada por los Directores Territoriales.</t>
  </si>
  <si>
    <t>El seguimiento del  control es competencia de los Ingenieros de Sistemas de Direcciones Territoriales en las que usan  el sistema de Cobol</t>
  </si>
  <si>
    <t>No se presenta avance para el segundo cuatrimestre</t>
  </si>
  <si>
    <t>No se presenta avance para el tercer cuatrimestre</t>
  </si>
  <si>
    <t>GIS-4</t>
  </si>
  <si>
    <t>Objetivo de Control Orientado a seguridad de la información: A.12.4.1 - Registro de eventos
El Coordinador del GIT de Infraestructura Tecnológica, de manera permanente identifica en la herramienta de seguimiento a la infraestructura (monitoreo) la ocurrencia de un evento que pueda representar peligro para la infraestructura, a fin de programar mantenimiento prioritario. En caso de evidenciar falla, se informa a la jefatura de la OIT para priorizar mantenimiento. 
Evidencia: Reporte de herramienta de monitoreo</t>
  </si>
  <si>
    <t xml:space="preserve">Se realizó el análisis de seguridad  que cubre todo lo relacionado con el tráfico de red e Internet de la entidad IGAC, es decir que cualquier PC de usuario o servidor de aplicaciones que es conectado a la red IGAC será monitoreado y se validara su vulnerabilidad._x000D_
_x000D_
Adicional, se realiza el seguimiento e informe de infraestructura basado en los hallazgos encontrados en la herramienta Zabbix correpondiente a los meses de septiembre, octubre, noviembre y diciembre._x000D_
</t>
  </si>
  <si>
    <t>Objetivo de Control Orientado a seguridad de la información: A.9.2.5 - Revisión de los derechos de acceso de usuarios
Mensualmente el Coordinador del GIT de Infraestructura Tecnológica revisa los perfiles y roles sobre las bases de datos con el fin de detectar usuarios con privilegios no necesarios y roles no aprobados. De lo anterior, se realiza reporte para la jefatura de la OIT.  Si se encuentran perfiles o roles no autorizados y/o con privilegios excesivos se procede a la cancelación de los mismos.
Evidencia: Reporte de permisos y privilegios de bases de datos.</t>
  </si>
  <si>
    <t>El DBA  (Administrador de Base de Dartos) realiza el seguimiento mensual de privilegios y roles sobre las bases de datos; con el fin de detectar usuarios con privilegios no necesarios y roles no aprobados. Se anexa el reporte de permisos vigentes de septiembre, octubre, noviembre y diciembre</t>
  </si>
  <si>
    <t>No se registra avance para el cuatrimestre. No se cumple con la meta programada.</t>
  </si>
  <si>
    <t>Objetivo de Control Orientado a seguridad de la información: A.12.3.1 - Respaldo de información
El administrador de la herramienta de copias de respaldo realiza la programación de las tareas de backup de acuerdo con lo establecido en el procedimiento de copias de respaldo. Si la herramienta genera un error en la ejecución de las tareas programadas de las copias de respaldo el administrador revisa con el responsable de definir la política  de copia de respaldo para validar si se ha modificado el repositorio de información.
Evidencia: Informe herramienta copias de respaldo.</t>
  </si>
  <si>
    <t>Administrador herramientas de copias de respaldo</t>
  </si>
  <si>
    <t>Informe herramienta copias de respaldo.</t>
  </si>
  <si>
    <t>_x000D_
Se realiza revisión de los backup en la plataforma de Dataprotector, donde se percibe que se están ejecutando de forma correcta según programación los Backups. Se anexa Informe herramienta copias de respaldo</t>
  </si>
  <si>
    <t>Se realiza revisión de los backup en la plataforma de Dataprotector, donde se percibe que se están ejecutando de forma correcta según programación los Backups. Se anexa Informe herramienta copias de respaldo meses de septiembre, octubre, noviembre y diciembre.</t>
  </si>
  <si>
    <t>Se evidencia informe de copias de respaldo</t>
  </si>
  <si>
    <t>Se evidencia informe de copias de respaldo correspondiente a los meses de septiembre, octubre y noviembre de 2020</t>
  </si>
  <si>
    <t>(Servidores, Conectividad, Bases de Datos - Infraestructura, Backup, Correo Electrónico, Directorio Activo)</t>
  </si>
  <si>
    <t>GJU-1</t>
  </si>
  <si>
    <t>Gestión Jurídica</t>
  </si>
  <si>
    <t>Inoportunidad  en la respuesta a los requerimientos en procesos judiciales</t>
  </si>
  <si>
    <t xml:space="preserve">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t>
  </si>
  <si>
    <t>1. Sanciones de orden disciplinario, penal y fiscal en contra de la entidad y los abogados.
2. Posibles sentencias condenatorias que puede acarrear pérdida de recursos financieros.
3. Pérdida de imagen institucional y credibilidad del proceso de gestión jurídica.</t>
  </si>
  <si>
    <t>El responsable asignado de la Oficina Asesora Jurídica en Sede Central, o el abogado en las Direcciones Territoriales, realiza seguimiento y control judicial presencial o virtual dos veces por semana con la finalidad de vigilar y controlar las actuaciones judiciales, a través del diligenciamiento del formato vigente de control de estado de procesos judiciales. (A, B) 
Evidencia: Formato diligenciado "Control de estado de procesos judiciales" vigente.</t>
  </si>
  <si>
    <t>El responsable asignado de la Oficina Asesora Jurídica en Sede Central, o el abogado en las Direcciones Territoriales</t>
  </si>
  <si>
    <t>Formato diligenciado "Control de estado de procesos judiciales" vigente.</t>
  </si>
  <si>
    <t>Se llevo a cabo el seguimiento a los procesos judiciales dos veces por semana, con la finalidad de vigilar y controlar las actuaciones judiciales. Lo anterior mediante el diligenciamiento del formato de control de estado de procesos judiciales vigente.  Se evidencia con la muestra de trece (13) registros de control de estado de procesos judiciales de (213 procesos judiciales a los que se le hace seguimiento desde la Sede Central) diligenciado dos veces por semana por el responsable de la Oficina Asesora Juridica Sede Central, demostrando el cumplimiento de la meta de treinta y dos (32) seguimientos en este periodo.</t>
  </si>
  <si>
    <t>Se llevó a cabo el seguimiento a los procesos judiciales dos veces por semana, con la finalidad de vigilar y controlar las actuaciones judiciales. Lo anterior mediante el diligenciamiento del formato de control de estado de procesos judiciales vigente.  Se evidencia con la muestra de quince (15) registros de control de estado de procesos judiciales de (213) procesos judiciales a 31 de diciembre de 2020, a los que se le hace seguimiento desde la Sede Central) diligenciado dos veces por semana por el responsable de la Oficina Asesora Jurídica Sede Central, demostrando el cumplimiento de la meta de treinta y dos (32) seguimientos en este periodo.</t>
  </si>
  <si>
    <t>Se observó aplicación del control con el formato "Control de Estado Procesos Judiciales" de los expedientes 20180021500 y 20180143300, entre otros.</t>
  </si>
  <si>
    <t xml:space="preserve">Se verifica aplicación del control sobre seguimiento a los procesos judiciales a través de la muestra suministrada de formatos "Control Estado de Procesos Judiciales" los cuales incluyen las actuaciones realizadas en cada uno de los procesos (Expedientes 20170019200, 20180143300, 20170000601, 20150028800, 20140036800, 20160028201, entre otros).  </t>
  </si>
  <si>
    <t>El responsable asignado de la Oficina Asesora Jurídica en Sede Central, o el abogado en las Direcciones Territoriales, solicitarán a través de memorando o correo electrónico los conceptos técnicos a los distintos procesos de la entidad, teniendo en cuenta los términos establecidos por el ente judicial en el requerimiento. 
Evidencia: Memorando y/o correo electrónico de solicitud de conceptos técnicos.</t>
  </si>
  <si>
    <t>Memorando y/o correo electrónico de solicitud de conceptos técnicos.</t>
  </si>
  <si>
    <t>Se llevo a cabo el requerimiento a los abogados para que efectuen la solicitud de los respectivos conceptos tecnicos de los procesos judiciales, para ser aportados en terminos correspondientes a los despachos judiciales. Como evidencia, seis (6) correos electronicos en los que el responsable de la Oficina Asesora Juridica Sede Central realiza los respectivos requerimientos de conceptos tecnicos, con lo cual se demuestra el cumplimiento de la meta.</t>
  </si>
  <si>
    <t>Se llevó a cabo el requerimiento a los abogados para que efectúen la solicitud de los respectivos conceptos tecnicos de los procesos judiciales, para ser aportados en terminos correspondientes a los despachos judiciales. Como evidencia, dieciseis (16) correos electronicos  a 31 de diciembre de 2020 en los que el responsable de la Oficina Asesora Juridica Sede Central realiza los respectivos requerimientos de conceptos técnicos, con lo cual se demuestra el cumplimiento de la meta para la vigencia 2020.</t>
  </si>
  <si>
    <t xml:space="preserve">Se evidencia cumplimiento del control a través de los correos dirigidos por la Oficina Jurídica a los abogados en Territoriales requiriendo el concepto técnico (correos del 02/07/2020 D.T. Cundinamarca y 24/08/2020 D.T. Magdalena, entre otros). </t>
  </si>
  <si>
    <t xml:space="preserve">Se evidencia aplicación de este control mediante los ocho (8) correos electrónicos que adjunta la Oficina Jurídica a manera de muestra de fechas 11/09/2020, 17/09/2020, 08/10/2020, 13/10/2020, 19/10/2020, 09/11/2020, 20/11/2020 y 26/11/2020. </t>
  </si>
  <si>
    <t>El(la) Jefe de la Oficina Asesora Jurídica o a quien asigne en Sede Central realiza mensualmente reuniones de seguimiento a los abogados de las Direcciones Territoriales, con la finalidad de retroalimentar, apoyar y controlar la gestión judicial. 
Evidencia: Convocatoria a través de correo electrónico, acta de reunión, agenda y/o pantallazo de los participantes (convocatoria virtual)</t>
  </si>
  <si>
    <t xml:space="preserve">Jefe de la Oficina Asesora Jurídica o a quien asigne en Sede Central </t>
  </si>
  <si>
    <t>Convocatoria a través de correo electrónico, acta de reunión, agenda y/o pantallazo de los participantes (convocatoria virtual)</t>
  </si>
  <si>
    <t xml:space="preserve">Se llevaron a cabo nueve reuniones con los abogados de distintas direcciones territoriales con la finalidad de retroalimentar, apoyar y controlar la gestion judicial. Debido a las necesidades, se ejecutaron dos reuniones mensuales, en promedio. Como evidencia, nueve PDF de correos electronicos de convocatoria a las reuniones realizadas con los abogados de las distintas direcciones territoriales. </t>
  </si>
  <si>
    <t>Se llevaron a cabo reuniones con los abogados de distintas direcciones territoriales con la finalidad de retroalimentar, apoyar y controlar la gestión judicial. Debido a las necesidades, se ejecutaron dos reuniones mensuales, en promedio. Como evidencia, seis PDF de correos electrónicos de convocatoria a las reuniones realizadas con los abogados de las distintas direcciones territoriales, a 31 de diciembre de 2020, con lo cual se da cumplimiento de la meta para 2020.</t>
  </si>
  <si>
    <t>Se observa aplicación del control mediante correo electrónico del 13/07/2020 por el cual se invita a reunión de apoyo y control judicial a los abogados de las Territoriales Atlántico y Valle</t>
  </si>
  <si>
    <t>Se observa aplicación del control a los procesos judiciales, acompañamiento y apoyo de la gestión judicial a través de los correos electrónicos aportados como evidencia, de fechas 22/09/2020, 07/10/2020, 10/11/2020 y 24/11/2020.</t>
  </si>
  <si>
    <t>GJU-2</t>
  </si>
  <si>
    <t>Respuesta indebida o fuera de los términos legales a los  procesos judiciales, para beneficiar los intereses de un tercero</t>
  </si>
  <si>
    <t>Políticos</t>
  </si>
  <si>
    <t>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t>
  </si>
  <si>
    <t xml:space="preserve">1. Sanciones de orden disciplinario, penal y fiscal en contra de la entidad y los abogados.
2. Pérdida de imagen institucional y credibilidad del proceso de gestión jurídica.
3. Detrimento patrimonial para la entidad producto de los actos de corrupción. </t>
  </si>
  <si>
    <t>El responsable asignado de la Oficina Asesora Jurídica en Sede Central, o el abogado en las Direcciones Territoriales, realiza seguimiento y control judicial presencial o virtual dos veces por semana con la finalidad de vigilar y controlar las actuaciones judiciales, a través del diligenciamiento del formato vigente de control de estado de procesos judiciales.
Evidencia: Formato diligenciado "Control de estado de procesos judiciales" vigente.</t>
  </si>
  <si>
    <t>Responsable asignado de la Oficina Asesora Jurídica en Sede Central</t>
  </si>
  <si>
    <t>Se llevó a cabo el seguimiento a los procesos judiciales dos veces por semana, con la finalidad de vigilar y controlar las actuaciones judiciales. Lo anterior mediante el diligenciamiento del formato de control de estado de procesos judiciales vigente.  Se evidencia con la muestra de quince (15) registros de control de estado de procesos judiciales de (213) procesos judiciales a los que se le hace seguimiento desde la Sede Central) diligenciado dos veces por semana a 31 de diciembre de 2020 por el responsable de la Oficina Asesora Jurídica Sede Central, demostrando el cumplimiento de la meta de treinta y dos (32) seguimientos en este periodo.</t>
  </si>
  <si>
    <t>Se realiza el control y seguimiento de los procesos judiciales, lo cual se evidenció con el formato de Control de Estado de Procesos Judiciales de los expedientes 20110000300, 20180321500 y 20190017800, entre otros.</t>
  </si>
  <si>
    <t>Se observa cumplimiento de este control a través del diligenciamiento del formato de Control de Estado de Procesos Judiciales que registra las actuaciones surtidas en el proceso, lo que permite el seguimiento a la gestión judicial, tal como se refleja en los expediente aportados como muestra, entre los cuales se citan los Nos.20180057000, 20180082700, 20190006901, 20170000601, entre otros.</t>
  </si>
  <si>
    <t>El responsable asignado de la Oficina Asesora Jurídica en Sede Central, realiza semestralmente la verificación en el sistema de información de la Rama Judicial de los antecedentes disciplinarios de la totalidad de los abogados que ejercen representación judicial en la entidad (Sede Central y Direcciones Territoriales).
Evidencia: Certificados de antecedentes disciplinarios, correo electrónico remitido a la Jefe de la OAJ con el reporte.</t>
  </si>
  <si>
    <t>Certificados de antecedentes disciplinarios, correo electrónico remitido a la Jefe de la OAJ con el reporte.</t>
  </si>
  <si>
    <t>Se llevo a cabo la verificacion  en el sistema de informacion de la Rama Judicial, de los antecedentes disciplinarios de los abogados que ejercen representacion judicial en la sede central y en las direcciones territoriales. Como evidencia, se adjuntan treinta y cinco (35) certificados de antecedentes disciplinarios de los abogados en formato PDF. Con lo cual se da cumplimiento a la meta propuesta.</t>
  </si>
  <si>
    <t>Se llevó a cabo la verificación  en el sistema de información de la Rama Judicial, de los antecedentes disciplinarios de los abogados que ejercen representación judicial en la sede central y en las direcciones territoriales. Como evidencia, se adjuntan tres correos electrónicos remisorios de treinta y siete (37) certificados de antecedentes disciplinarios de los abogados en formato PDF, a 31 de diciembre de 2020. Con lo cual se da cumplimiento a la meta propuesta para la vigencia.</t>
  </si>
  <si>
    <t>Se verificó cumplimiento de este control con los antecedentes disciplinarios de los abogados con TP Nos. 225583, 99623 y 103571, entre otros.</t>
  </si>
  <si>
    <t xml:space="preserve">Se aplicó este control por parte de la Oficina Jurídica durante este cuatrimestre según se observa con los correos electrónicos del 27/10/2020 y del 07/09/2020 en los que se adjuntan los certificados de antecedentes disciplinarios de abogados de la Sede Central y las DT Caldas, Magdalena, Cesar, Cundinamarca, Guajira, Sucre, Risaralda, Caquetá, Cauca, Tolima, Santander, Boyaca y Norte de Santander entre otros. </t>
  </si>
  <si>
    <t>Se llevaron a cabo reuniones con los abogados de distintas direcciones territoriales con la finalidad de retroalimentar, apoyar y controlar la gestión judicial. Debido a las necesidades, se ejecutaron dos reuniones mensuales, en promedio. Como evidencia, seis PDF de correos electrónicos de convocatoria a las reuniones realizadas con los abogados de las distintas direcciones territoriales.</t>
  </si>
  <si>
    <t>Se verificó apoyo, seguimiento y control de la gestión judicial de los abogados por parte de la Oficina jurídica mediante correo electrónico del 13/07/2020 dirigido a las DT de Tolima y Casanare, entre otros.</t>
  </si>
  <si>
    <t>Mediante los correos electrónicos de fechas 22/09/2020, 07/10/2020, 10/11/2020 y 24/11/2020 suministrados por la Oficina Asesora Jurídica como muestra, se observa la aplicación de este control y el cumplimiento de la meta establecida.</t>
  </si>
  <si>
    <t xml:space="preserve">El responsable asignado de la Oficina Asesora Jurídica en Sede central, realiza junto con el reparto del proceso judicial o extrajudicial al abogado la solicitud de manifestación de conflicto de interés, inhabilidad o incompatibilidad para actuar en el proceso judicial, con la finalidad de que la OAJ determine su existencia. 
Evidencia: Correo electrónico remitido al abogado y recibido con la manifestación. </t>
  </si>
  <si>
    <t xml:space="preserve">Correo electrónico remitido al abogado y recibido con la manifestación. </t>
  </si>
  <si>
    <t>Se informo  a los abogados de la importancia de manifestación de conflicto de interés, inhabilidad o incompatibilidad para actuar en el proceso judicial, con la finalidad de que la OAJ determine su existencia. De los cuales, se recibio una manifestacion de conflicto de intereses en un caso. Como evidencia, se adjunta oficio radicado IE225-O1 de 28 de agosto de 2020, el cual esta en tramite su respuesta.</t>
  </si>
  <si>
    <t>Se informó  a los abogados de la importancia de manifestación de conflicto de interés, inhabilidad o incompatibilidad para actuar en el proceso judicial, con la finalidad de que la OAJ determine su existencia. Como evidencia, doce (12) correos electrónicos a 31 de diciembre de 2020 en los que el responsable de la Oficina Asesora Jurídica solicita a los distintos abogados a manifestar conflicto de interés, con lo cual se demuestra el cumplimiento de la meta para la vigencia 2020.</t>
  </si>
  <si>
    <t>Se observa aplicación del control con IE225 del 28/08/2020 de la D.T. Atlántico en el que se manifiesta conflicto de intereses.</t>
  </si>
  <si>
    <t>Se observó ejecución de este control a través de los correos electrónicos aportados como muestra por la Oficina Asesora Jurídica de fechas 11/09/2020, 19/10/2020, 20/11/2020, entre otros.</t>
  </si>
  <si>
    <t>GJU-3</t>
  </si>
  <si>
    <t xml:space="preserve">Amenaza / Vulnerabilidades: 
Amenaza
- Daño físico al archivo físico del Gestión Jurídica.
 (Factores climáticos o naturales (humedad, entre otros).
-Pérdida de la carpeta física.
- Fallas Técnica (Fallas de los equipos / Mal funcionamiento de los equipos).
Vulnerabilidad
-Ausencia de Personal - Entrenamiento  Insuficiente -  Falta de conciencia de seguridad (Claves).
-Organización: Ausencia de procedimiento de registro retiro de usuarios / Ausencia de proceso para revisión de derechos de acceso.
</t>
  </si>
  <si>
    <t>* Quejas, Tutelas o demandas, procesos jurídicos  o disciplinarios.
* Pérdida de información y reprocesos al interior del proceso.</t>
  </si>
  <si>
    <t>Objetivo de Control Orientado a seguridad de la información: A.11.1.3 - Seguridad de oficinas, recintos e instalaciones
El Técnico Operativo y la Auxiliar administrativa del proceso de gestión jurídica hacen uso del formato:  Préstamo de documentos archivo de gestión F20900-03/15.V4 cada vez que se realiza un préstamo de un expediente.  En caso de no entregarlos en medio físico, previa aprobación de la Jefe Asesora Jurídica se remiten mediante correo electrónico,  las piezas de documentación de contratos, convenios y procesos judiciales solicitados por los profesionales que requieren dichos documentos. 
Evidencia: Formatos Préstamo de documentos archivo de gestión diligenciados y correos electrónicos de remisión.</t>
  </si>
  <si>
    <t>Técnico operativo - Auxiliar administrativo proceso Gestión Jurídica</t>
  </si>
  <si>
    <t>Formatos Préstamo de documentos archivo de gestión diligenciados y correos electrónicos de remisión.</t>
  </si>
  <si>
    <t>Previo a la aprobacion de la jefe asesora juridica, se llevo a cabo la remision de las piezas de documentacion de contratos, convenios, y procesos judiciales solicitados por los profesionales que requieren dichos documentos (del proceso que tramita). Como evidencia, una muestra de seis correos electronicos mediante los cuales se registra la remision de las piezas documentales. Se cumple la meta, teniendo que existe el control de la solicitud via correo electronico, al cual se le hace el seguimiento a traves de este registro.</t>
  </si>
  <si>
    <t>Previo a la aprobacion de la jefe asesora juridica, se llevo a cabo la remision de las piezas de documentacion de contratos, convenios, y procesos judiciales solicitados por los profesionales que requieren dichos documentos (del proceso que tramita). Como evidencia, una muestra de ventiocho correos electronicos a 31 de diciembre de 2020 mediante los cuales se registra la remision de las piezas documentales. Se cumple la meta, teniendo que existe el control de la solicitud via correo electronico, al cual se le hace el seguimiento a traves de este registro.</t>
  </si>
  <si>
    <t>Se evidencia aplicación del control mediante los correos electrónicos del 08/07/2020 (Solicitud Convenios 5121, 5111 y 5113 de 2019) y del 15/07/2020 (Solicitud Convenio 4948 Específico 1), entre otros.</t>
  </si>
  <si>
    <t xml:space="preserve">Se evidencia aplicación del control y cumplimiento de la meta por parte de la Oficina jurídica con la muestra aportada de correos electrónicos del 02/10/2020, 26/10/2020, 27/10/2020, 28/10/2020, 09/11/2020, 11/11/2020, 13/11/2020, 15/10/2020, 17/11/2020, 19/11/2020, 24/11/2020, 25/11/2020 y 30/11/2020 sobre remisión de contratos solicitados por apoderados de la entidad. </t>
  </si>
  <si>
    <t>Objetivo de Control Orientado a seguridad de la información: A.9.2.1 - Registro y cancelación del registro de usuarios
El administrador de la herramienta EKOGUI a través de un contratista designado por la Jefe de la Oficina Asesora Jurídica realiza el control de la creación, modificación y eliminación de los usuarios y contraseñas de la herramienta, por medio de la recepción de una solicitud mediante correo electrónico incluyendo datos personales como nombre completo, cedula, correo institucional y personal, ciudad, departamento, dependencia y el módulo al cual requiere acceder. La creación de usuarios diferentes al rol abogado litigante debe ser autorizado por la jefe asesora jurídica a través de correo electrónico. En caso de que la administradora del EKOGUI no se encuentre activa, el Asistente secretario de la Oficina General, quien es el propietario de la cuenta de usuario, puede ingresar al sistema y desempeñar este rol.
Evidencia: Solicitud realizada mediante correo electrónico.</t>
  </si>
  <si>
    <t>Responsable en el proceso de Gestión Jurídica</t>
  </si>
  <si>
    <t>Solicitud realizada mediante correo electrónico.</t>
  </si>
  <si>
    <t>Se llevaron a cabo tres solicitudes sobre perfiles de diez abogados, secretario tecnico, y administrador del EKOGUI por parte del profesional asignado por la Jefe Oficina Asesora juridica. Como evidencia, tres correos electronicos en los cuales consta los requerimientos, cumpliendose la meta del periodo.</t>
  </si>
  <si>
    <t>Se llevaron a cabo seguimientos sobre los perfiles de abogados, secretario tecnico, y administrador del EKOGUI por parte del profesional asignado por la Jefe Oficina Asesora juridica. Como evidencia, cuarenta y cinco correos electrónicos a 31 de diciembre de 2020 en los cuales constan los requerimientos y gestiones, cumpliéndose la meta de  la vigencia 2020.</t>
  </si>
  <si>
    <t>Se observa aplicación del control a través de los correos electrónicos del 28/07/2020 (cuadro usuarios activos e inactivos en EKOGUI) y del 31/08/2020 (registro de abogados activos en EKOGUI), entre otros.</t>
  </si>
  <si>
    <t xml:space="preserve">Se verifica aplicación del control y seguimiento de la Oficina jurídica al sistema Ekoguia, así como la ejecución de la meta establecida, a través de los correos electrónicos registrados como evidencia de fechas 01/09/2020, 01/11/2020, 14/10/2020, 15/10/2020, 17/11/2020, 18/09/2020,19/10/2020, 19/11/2020, 17/09/2020 relacionados con actualización de procesos en el sistema, verificación de procesos, asignación de procesos, terminación de fichas, entre otras actuaciones.  </t>
  </si>
  <si>
    <t>(Conceptos jurídicos, Derechos de Autor, reclamación sobre Derechos de Autor - Transferencias, Formato de Control de Estado de Procesos Judiciales - F11000-01/18.V4) (Procesos de Gestión Judicial, Acciones Constitucionales) EKOGUI</t>
  </si>
  <si>
    <t>REG-1</t>
  </si>
  <si>
    <t>Regulación</t>
  </si>
  <si>
    <t>Inobservancia de las actividades tendientes a expedir regulación normativa por parte de la Entidad</t>
  </si>
  <si>
    <t>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t>
  </si>
  <si>
    <t>1. Sanciones de orden disciplinario, penal y/o fiscal en contra de la entidad o los funcionarios responsables.
2. Posibles demandas en contra de la entidad. 
3. Pérdida de imagen institucional y credibilidad del proceso de regulación.
4. Generación de vacíos legales por la ausencia de normatividad aplicable.</t>
  </si>
  <si>
    <t>El responsable en la Oficina, GIT o Área responsable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 responder las observaciones y comentarios y ajustar el contenido si tiene mérito antes de remitirlo a la Oficina Asesora Jurídica para su expedición. 
Evidencia: Correo de envío del proyecto de Acto Administrativo al proceso de Difusión y Mercadeo para publicación en la página web; y/o link de publicación del Acto Administrativo.</t>
  </si>
  <si>
    <t>Responsable en la Oficina, GIT o Área</t>
  </si>
  <si>
    <t>Correo de envío del proyecto de Acto Administrativo al proceso de Difusión y Mercadeo para publicación en la página web; y/o link de publicación del Acto Administrativo.</t>
  </si>
  <si>
    <t xml:space="preserve">Se realizó revisión jurídica y ejercicio de participación durante el diseño de la resolución  "Por la cual se establecen los criterios básicos de atención al ciudadano, de calidad del servicio, de protección al usuario, de interoperabilidad tecnológica, de reporte de información en el Sistema Nacional de Información Catastral (SINIC), de gestión documental y regula el proceso de empalme.” Como evidencia, Documento de proyecto de resolución publicado en el link : https://www.igac.gov.co/es/contenido/proyectos-para-comentar </t>
  </si>
  <si>
    <t>La Oficina Asesora Jurídica lleva a cabo el seguimiento del ejercicio de  participación ciudadana que se realiza en virtud de la regulación expedida por los procesos misionales. No obstante, para el período analizado a 31 de diciembre de 2020 se encontró que no existieron proyectos de regulación susceptibles de ser publicados. Por lo tanto, se reporta un cumplimiento de la actividad en el entendido en que se realizó el debido seguimiento y no se tienen actividades pendientes. Seguimiento al enlace de Proyectos para Comentar, en la sección de Transparencia y acceso a la información pública de la página web institucional: https://www.igac.gov.co/es/contenido/proyectos-para-comentar</t>
  </si>
  <si>
    <t>Según el soporte suministrado se observa por parte de la OCI el cumplimiento de 100%, dado que se evidencia el documento resolución “Por la cual se establecen los criterios básicos de atención al ciudadano, de calidad del servicio, de protección al usuario, de interoperabilidad tecnológica, de reporte de información en el Sistema Nacional de Información Catastral (SINIC), de gestión documental y regula el proceso de empalme”, el cual se encuentra publicado en el link: https://www.igac.gov.co/es/contenido/proyectos-para-comentar.</t>
  </si>
  <si>
    <t>No hay meta planeada para el periodo. No se reportan avances</t>
  </si>
  <si>
    <t>El responsable en la Oficina Asesora Jurídica realiza un control de legalidad de los proyectos de acto administrativo, cada vez que sea requerido, con el fin de determinar si se deben realizar ajustes previo a la expedición por parte de la Oficina, GIT o Área responsable. En caso de presentar inconsistencias u observaciones se regresa al responsable para aplicar los correctivos necesarios.
Evidencia: Correo remisorio y/o memorando con las observaciones por parte de la OAJ al proceso que proyectó el acto.</t>
  </si>
  <si>
    <t>Responsable Oficina Asesora Jurídica</t>
  </si>
  <si>
    <t>Correo remisorio y/o memorando con las observaciones por parte de la OAJ al proceso que proyectó el acto.</t>
  </si>
  <si>
    <t>Se realizó el control de legalidad a los proyectos de acto administrativo de regulación que fueron remitidos a la oficina asesora jurídica para su revisión. Como evidencia, veintidos (22) correos electrónicos remisorios con las observaciones realizadas por parte del profesional de la OAJ a los procesos que proyectan actos de regulación.</t>
  </si>
  <si>
    <t>La Oficina Asesora Jurídica dio respuesta a las solicitudes de revisión de proyecto de actos administrativos de regulación entre los meses de octubre a noviembre. Para el mes de diciembre no se reportan solicitudes de revision de actos advos.  Como evidencia se adjuntan en 15  documentos, PDF, y correos electrónicos que responden a solicitudes de asesorías a proyectos de actos administrativos de regulación. Se da cumplimiento a la meta de la vigencia 2020.</t>
  </si>
  <si>
    <t>Se evidencian veintidos (22) correos electrónicos como insumos en los cuales la Oficina Asesora Jurídica realizó los ajustes pertinentes a diferentes proyectos de actos administrativos, los cuales fueron devueltos al área responsable para su respectiva revisión y corrección._x000D_
De acuerdo a la verificación realizada por la Oficina de Control Interno, se valida un cumplimiento del 100%, para dicho riesgo.</t>
  </si>
  <si>
    <t>REG-2</t>
  </si>
  <si>
    <t>Declaratoria de inaplicación de la regulación expedida por la entidad</t>
  </si>
  <si>
    <t xml:space="preserve">1. Se identifica la ilegalidad del acto por parte de un ente judicial.
</t>
  </si>
  <si>
    <t>Se evidencian 22 correos como insumos en los cuales la Oficina Asesora Jurídica realizó los ajustes pertinentes a diferentes proyectos de actos administrativos, los cuales fueron devueltos al área responsable para su respectiva revisión y corrección._x000D_
De acuerdo a la verificación realizada por la Oficina de Control Interno, se valida un cumplimiento del 100%, para dicho riesgo.</t>
  </si>
  <si>
    <t>Se presentan soportes que evidencian la realización del control de legalidad a los proyectos de acto administrativo de regulación que fueron remitidos a la oficina asesora jurídica para su revisión.</t>
  </si>
  <si>
    <t xml:space="preserve">El responsable en la Oficina Asesora Jurídica, en caso de que la regulación se declare inaplicable, recibe el fallo por parte del ente judicial y verifica cuál fue el contenido declarado como inaplicable, para proceder con las acciones pertinentes y corregir la inconformidad legal presentada mediante la expedición de un nuevo acto administrativo. 
Evidencia: Fallo del ente judicial recibido por la entidad y/o nuevo acto administrativo generado (en caso de presentarse la inaplicabilidad). </t>
  </si>
  <si>
    <t xml:space="preserve">Fallo del ente judicial recibido por la entidad y/o nuevo acto administrativo generado (en caso de presentarse la inaplicabilidad). </t>
  </si>
  <si>
    <t xml:space="preserve">En lel periodo de seguimiento no se presentaron fallos que dicten la inaplicabilidad de regulación._x000D_
_x000D_
</t>
  </si>
  <si>
    <t>En el periodo de seguimiento no se presentaron fallos que dicten la inaplicabilidad de regulación, no quedando nada pendiente por cumplir por parte del proceso de regulacion para la vigencia 2020.</t>
  </si>
  <si>
    <t>No se evidencia insumos para el segundo cuatrimestre, sobre este riesgo ya que no se han generado fallos del ente judicial que presenten inaplicabilidad de regulación.</t>
  </si>
  <si>
    <t>No hay meta planeada para el periodo. No se reportan avances.</t>
  </si>
  <si>
    <t>REG-3</t>
  </si>
  <si>
    <t>Pérdida de Confidencialidad, Integridad y Disponibilidad del activo de información</t>
  </si>
  <si>
    <t xml:space="preserve">Amenaza / Vulnerabilidades: 
Vulnerabilidad
-Organización: Ausencia de proceso para revisión de derechos de acceso.
</t>
  </si>
  <si>
    <t>* Incumplimiento normatividad.</t>
  </si>
  <si>
    <t>Objetivo de Control Orientado a seguridad de la información: A.9.4.1 - Restricción de acceso a la información
El abogado designado para administrar el normograma cuando sea requerido ingresa al portal web del IGAC con el usuario: juridica y realiza la actualización correspondiente y documenta el formato FO-GJU-PC01-01- Solicitud actualización normograma . En caso de que el abogado no se encuentre, la Jefe de la Oficina Jurídica solicitaría a la OIT la actualización de la contraseña para ingresar al portal y realizar la actualización del normograma.
Evidencia: Formato FO-GJU-PC01-01- Solicitud actualización normograma</t>
  </si>
  <si>
    <t>Abogado responsable en el proceso de Regulación</t>
  </si>
  <si>
    <t>Formato FO-GJU-PC01-01- Solicitud actualización normograma</t>
  </si>
  <si>
    <t>El abogado designado para administrar el normograma realizo la actualizacion correspondiente del mismo, y diligencio el formato conforme al actual procedimiento, dando respuesta a catorce (14) solicitudes. Como evidencia, se aporta registro consolidado FO-GJU-PC01-01- Solicitud actualización normograma con catrorce (14) solicitudes de publicacion en normograma atendidas.</t>
  </si>
  <si>
    <t>Se evidencia la actualización del documento Consolidado-Actualización Normograma FO-GJU-PC01-01, por parte del abogado designado para el área, donde de observa la respuesta a noventa y un (91) solicitudes atendidas a 31 de diciembre de 2020, por lo cual se soporta el 100% del cumplimiento de este seguimiento para la vigencia 2020.</t>
  </si>
  <si>
    <t>Se evidencia la actualización del documento Consolidado-Actualización Normograma FO-GJU-PC01-01, por parte del abogado designado para el área, donde de observa la respuesta a quince (15) solicitudes atendidas, por lo cual se soporta el 100% del cumplimiento de este riesgo.</t>
  </si>
  <si>
    <t>Se evidencia Consolidado-Actualización Normograma FO-GJU-PC01-01 que incluye solicitudes de actualización del Normograma de los meses de septiembre, octubre y noviembre de 2020.</t>
  </si>
  <si>
    <t>Normograma</t>
  </si>
  <si>
    <t>SEI-1</t>
  </si>
  <si>
    <t>Seguimiento y Evaluación Institucional</t>
  </si>
  <si>
    <t>Incumplimiento del Programa Anual de Auditorias Internas de Gestión</t>
  </si>
  <si>
    <t>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t>
  </si>
  <si>
    <t xml:space="preserve">1. Susceptibilidad de los procesos no auditados de incurrir en situaciones que generen sanciones fiscales, disciplinarias e inclusive penales.
2. Posibles sanciones disciplinarias al Jefe de la OCI por la no ejecución del Programa Anual de Auditorias.
3. Pérdida de imagen institucional y credibilidad del proceso de seguimiento y evaluación.
4. Afectaciones en la prestación del servicio a los usuarios del IGAC. </t>
  </si>
  <si>
    <t>El Jefe de la Oficina de Control Interno realiza mensualmente seguimiento al Programa Anual de Auditorias Internas de Gestión junto con el equipo de la OCI a través del monitoreo del Plan de Acción Anual PAA vigente. En caso de detectar un posible incumplimiento del Programa, se realiza un ajuste al cronograma de las actividades.
Evidencia: Acta de reunión y/o cronograma de auditoría verificado.</t>
  </si>
  <si>
    <t xml:space="preserve"> Jefe de la Oficina de Control Interno</t>
  </si>
  <si>
    <t xml:space="preserve"> Acta de reunión y/o cronograma de auditoría verificado.</t>
  </si>
  <si>
    <t>Se presentan correos con seguimientos mensuales al cumplimiento del Plan Anual de Auditorías y el seguimiento realizado al cronograma de actividades de la OCI.</t>
  </si>
  <si>
    <t>Mensualmente se realizan seguimientos al cumplimiento del Plan Anual de Auditorías y el el seguimiento realizado al cronograma de actividades de la OCI. Se replortan 3 seguimientos, debido a que la verificación se realiza con corte a 30 de noviembre.</t>
  </si>
  <si>
    <t>Se evidencia con cronograma OCI</t>
  </si>
  <si>
    <t>Se evidencia con correo del 4 de diciembre de 2020 y cronograma de noviembre y diciembre de 2020</t>
  </si>
  <si>
    <t xml:space="preserve">El Jefe de la OCI realiza semestralmente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
Evidencia: Resultados de la evaluación a los auditores y/o plan de mejoramiento individual (si aplica). </t>
  </si>
  <si>
    <t>Jefe Oficina de Control Interno</t>
  </si>
  <si>
    <t xml:space="preserve">Resultados de la evaluación a los auditores y/o plan de mejoramiento individual (si aplica). </t>
  </si>
  <si>
    <t>Se realiza evaluación a cada uno de los auditores de la Oficina de Control Interno</t>
  </si>
  <si>
    <t>El Jefe de la OCI realiza evaluaciones a los auditores de la oficina</t>
  </si>
  <si>
    <t xml:space="preserve">Se evidencia con evaluación a los auditores de la OCI:  Didier Moreno, Carolina Arias, Esperanza Garzón, Harvey Mora, Liliana Alcazar, Ricardo Burbano y Marcela Luna. </t>
  </si>
  <si>
    <t>Se evidencia con evaluación de auditores de OCI</t>
  </si>
  <si>
    <t>SEI-2</t>
  </si>
  <si>
    <t>Incumplimiento de alguna de las normas legales, técnicas y de la entidad durante el ejercicio de auditoria</t>
  </si>
  <si>
    <t xml:space="preserve">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t>
  </si>
  <si>
    <t xml:space="preserve">1. Informes deficientes que pueden conllevar a una errada toma de decisiones e insuficiente conocimiento sobre el estado del Sistema de Control Interno.
2. Susceptibilidad de los procesos auditados de incurrir en situaciones que generen sanciones fiscales, disciplinarias e inclusive penales.
3. Pérdida de imagen institucional y credibilidad del proceso de seguimiento y evaluación.
4. Afectaciones en la prestación del servicio a los usuarios del IGAC. </t>
  </si>
  <si>
    <t>El jefe de la OCI realiza la revisión de los informes preliminares y finales presentados por los auditores como resultado de las auditorías internas de gestión, frente a los criterios establecidos durante el proceso de planeación de la auditoría. En caso de detectar un posible incumplimiento de alguno de los criterios, se procede a determinar la causa del no cumplimiento y a subsanar la omisión o el error.
Evidencia:  Informes preliminares y finales presentados por correo electrónico al Jefe de la OCI y/o verificaciones realizadas al informe por parte del jefe de la OCI.</t>
  </si>
  <si>
    <t>Informes preliminares y finales presentados por correo electrónico al Jefe de la OCI y/o verificaciones realizadas al informe por parte del jefe de la OCI.</t>
  </si>
  <si>
    <t>El jefe de la OCI realiza la revisión de los informes preliminares y finales presentados, para verificar el cumplimiento de los criterios establecidos.</t>
  </si>
  <si>
    <t>El Jefe de la OCI revisa los informes y aprueba mediante correo electrónico para radicar y enviar a las dependencias auditadas</t>
  </si>
  <si>
    <t>Se evidencia con correo del 29 de mayode 2020 el envio del Informe de auditoría al Git financiera.</t>
  </si>
  <si>
    <t xml:space="preserve">Se evidencia con revisión de informes de octubre, novembre y diciembre, tales como:  Urgencia manifiesta, Seguimiento contratación y seguimiento PAA. </t>
  </si>
  <si>
    <t xml:space="preserve">El responsable en la Oficina de Control Interno verifica mensualmente que la información como resultado de las auditorías (informes, evidencias de verificación, etc.) se incluya en las carpetas compartidas del correo de la oficina en Drive para su permanente consulta. En caso de detectar novedades en la información que se subió a la carpeta, se establece comunicación con el auditor encargado para que se corrija o cargue la información faltante.
Evidencia: Correo electrónico de verificación por el responsable de la Oficina de Control Interno a los miembros del equipo. </t>
  </si>
  <si>
    <t>Responsable en la Oficina de Control Interno</t>
  </si>
  <si>
    <t xml:space="preserve">Correo electrónico de verificación por el responsable de la Oficina de Control Interno a los miembros del equipo. </t>
  </si>
  <si>
    <t>Mensualmente se verifica que la información de las auditorías (informes, evidencias de verificación, etc.) se incluya en las carpetas compartidas de la OCI.</t>
  </si>
  <si>
    <t>Se realiza la revisión de las carpetas compartidas de la OCI, para verificar que la información de las auditorias se encuentre disponible</t>
  </si>
  <si>
    <t>Se evidencia con correo electrónico del 9 de septiembre de 2020.</t>
  </si>
  <si>
    <t xml:space="preserve">Se evidencia con correos del 4 de diciembre de 2020, verificación del jefe a los informes producidos en doctubre, noviembre y diciembre de 2020, para dar cumplimiento al Plan de auditorías. </t>
  </si>
  <si>
    <t>El Jefe de la OCI realiza semestralmente evaluaciones a los auditores para establecer el nivel de competencia para el ejercicio de auditoría</t>
  </si>
  <si>
    <t>El Jefe de la OCI realizó la evaluación de los auditores correspondiente al segundo semestre del año.</t>
  </si>
  <si>
    <t>Se valida con evaluación a los auditores de la OCI, realizada por el Jefe, A Didier Moreno, Harvey Mora, Carolina Arias,</t>
  </si>
  <si>
    <t xml:space="preserve">Se evidencia con evaluaciones realizadas por el jefe de la OCI al grupo auditor. </t>
  </si>
  <si>
    <t>SEI-3</t>
  </si>
  <si>
    <t>Desarrollo de ejercicios auditores con resultados subjetivos y/o parciales</t>
  </si>
  <si>
    <t>1. Falta de apropiación e interiorización del Estatuto de Auditoría Interna y Código de ética del auditor.
2. Debilidad en las competencias de los auditores e insuficiente capacitación.</t>
  </si>
  <si>
    <t xml:space="preserve">1. Susceptibilidad de los procesos auditados de incurrir en situaciones que generen sanciones fiscales, disciplinarias e inclusive penales.
2. Informes deficientes que pueden conllevar a una errada toma de decisiones e insuficiente conocimiento sobre el estado del Sistema de Control Interno.
3. Pérdida de imagen institucional y credibilidad del proceso de seguimiento y evaluación. </t>
  </si>
  <si>
    <t>El jefe de la OCI realizó la evaluación correspondiente al segundo semestre del año a cada uno de los auditores de la oficina</t>
  </si>
  <si>
    <t>Se evidencia con evaluacíones a los Auditores por parte del jefe de la OCI a:  Harvey Mora, Diddier Moreno, Ricardo Burbano, Esperanza Garzón.</t>
  </si>
  <si>
    <t>Se evidencia con evaluación del jefe de la OCI a los auditoes de octubre, noviembre y diciembre de 2020.</t>
  </si>
  <si>
    <t>SEI-4</t>
  </si>
  <si>
    <t>Omisión y/o encubrimiento deliberado durante la revisión y verificación 
de situaciones irregulares conocidas y/o encontradas en el proceso auditor, para favorecimiento propio o de terceros</t>
  </si>
  <si>
    <t xml:space="preserve">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t>
  </si>
  <si>
    <t xml:space="preserve">1. Detrimento patrimonial de la entidad
2. Incurrir en situaciones que generen sanciones fiscales, disciplinarias e inclusive penales.
3. Pérdida de imagen institucional y credibilidad del proceso de seguimiento y evaluación. </t>
  </si>
  <si>
    <t>El Jefe de la OCI realiza la verificación de los hallazgos contenidos en el informe preliminar e informe final, con el fin de detectar situaciones de omisiones deliberadas por parte de los auditores. En caso de detectar una posible omisión deliberada se procede a confirmar su existencia y solicitar la investigación disciplinaria correspondiente para el auditor. 
Evidencia: Informes de auditoria revisados y objetados.</t>
  </si>
  <si>
    <t>Informes de auditoria revisados y objetados.</t>
  </si>
  <si>
    <t>El jefe de la OCI realiza la revisión de los informes presentados, para verificar el cumplimiento de los criterios establecidos.</t>
  </si>
  <si>
    <t>El Jefede la OCI revisa los informes y aprueba mediante correo electrónico para radicar y enviar a las dependencias</t>
  </si>
  <si>
    <t>Se evidencia con correo del 25 de agosto de 2020 envío a Planeación el Informe de SNARIV a junio de 2020.</t>
  </si>
  <si>
    <t>Se evidencia con informes verificados por el jefe de la OCI el 7 de diciembre de 2020, tales como:  Auditoría de seguimiento a la Dirección Territorial de Guajira, Seguimiento Contratación en ermergencia Covid 19.</t>
  </si>
  <si>
    <t>SCP-1</t>
  </si>
  <si>
    <t>Servicio al Ciudadano y Participación</t>
  </si>
  <si>
    <t>Inoportuna atención a las peticiones, quejas, reclamos, denuncias, y sugerencias solicitados por los ciudadanos y grupos de interés en los diferentes canales de atención.</t>
  </si>
  <si>
    <t>1. Deficiencia en la atención prestada a los ciudadanos o grupos de interes
2. No contar con recursos tecnológicos para hacer seguimiento y agilizar las peticiones presentadas por los ciudadanos
3. Falta de conocimiento del personal de la normatividad vigente en derechos de petición</t>
  </si>
  <si>
    <t>1. Acciones de tutelas
2. Imposibilidad del seguimiento en tiempo real
3. Reprocesos y demora en las en la atención</t>
  </si>
  <si>
    <t>Maria del Pilar Gonzalez
Secretaria General
Elizabeth García González 
Coordinadora GIT proceso</t>
  </si>
  <si>
    <t>Trimestralmente el servidor público designado del GIT Servicio al ciudadano realiza seguimiento a las directrices impartidas por la coordinación con el objetivo de verificar que en la Sede central y Direcciones Territoriales den cumplimiento a los lineamientos impartidos. En caso de encontrar que no haya cumplimiento se requiere al funcionario solicitando una justificación de sus actuaciones.
Evidencia: Registro escrito del seguimiento yo correo electrónico yo memorando interno con observaciones en caso que aplique </t>
  </si>
  <si>
    <t xml:space="preserve">Facilitador del SGI en sede central </t>
  </si>
  <si>
    <t>Registro escrito del seguimiento yo correo electrónico yo memorando interno con observaciones en caso que aplique </t>
  </si>
  <si>
    <t xml:space="preserve">En el mes de abril, Dando cumplimiento al Decreto Legislativo 491 del 28 de marzo de 2020- Derecho de petición, el Instituto Geográfico Agustín Codazzi expide la Circular Interna 37 del 16 de abril de 2020 modificando los términos de atención para las PQRDS; como parte del cumplimiento de esta circular el GIT Servicio al ciudadano y participación realiza el seguimiento constante de las directrices impartidas; es por ello que se hicieron las siguientes mesas de trabajo virtuales para verificar el estado de las PQRDS en las direcciones territoriales: DT Caquetá- 20 de julio /DT de Boyacá, DT Córdoba, DT Huila, DT Santander - 29 de julio / DT Risaralda- 30 de julio/ DT Casanare- 4 de agosto/ DT Valle - 4 y 5 de agosto/ DT Santander- 20 de agosto/ DT Atlántico – 27 de agosto </t>
  </si>
  <si>
    <t>Dando cumplimiento al Decreto Legislativo 491 del 28 de marzo de 2020- Derecho de petición, el Instituto Geográfico Agustín Codazzi expide la Circular Interna 37 del 16 de abril de 2020 modificando los términos de atención para las PQRDS; como parte del cumplimiento de esta circular el GIT Servicio al ciudadano y participación realiza el seguimiento constante de las directrices impartidas; es por ello que se hicieron las siguientes mesas de trabajo virtuales para verificar el estado de las PQRDS en las direcciones territoriales: Cesar, Bolívar, Atlántico, Guajira, Cauca, Meta, Sucre, Nariño, Magdalena, Quindío, Tolima</t>
  </si>
  <si>
    <t>Se evidencia mediante registros de asistencia a mesas de trabajo en las direcciones territoriales:  Atlántico, Boyacpa, Caquetá, Huila, Córdoba, Risaralda, al igual que con Directiva 491 del 28 de marzo de 2020.</t>
  </si>
  <si>
    <t xml:space="preserve">Se evidencia mediante mesas de trabajo con las Direcciones Territoriales de: Atlántico, Bolívar, Quindio, Sucre, Nariño, Guajira y Tolima. </t>
  </si>
  <si>
    <t>El servidor público designado por el GIT Servicio al ciudadano identifica cada 6 (seis) meses los requerimientos yo necesidades en el aplicativo de Gestión Documental para el desarrollo de funcionalidades que permitan verificar la información a reportar a las diferentes áreas. En caso de que no se pueda realizar el desarrollo en el aplicativo se solicita a la dependencia correspondiente la justificación del incumplimiento de la solicitud.
Evidencia: correos electrónicos yo memorando interno con los requerimientos yo registros de asistencia yo memorando interno con la justificación del incumplimiento  </t>
  </si>
  <si>
    <t>Coordinador GIT Servicio al Ciudadano</t>
  </si>
  <si>
    <t>Correos electrónicos yo memorando interno con los requerimientos yo registros de asistencia yo memorando interno con la justificación del incumplimiento  </t>
  </si>
  <si>
    <t xml:space="preserve">Se envían correos electrónicos a la Oficina de informática y/o Gestión documental con los requerimientos para solucionar en el aplicativo Cordis sobre las PQRDS: Correo 04-06 muestra de solicitudes para mirar trazabilidad / correo 12-06 memoria reunión para actualizar radicados / correo 23-06 envío de radicados de acuerdo a la reunión/24-06 verificación de radicado / 27-07 relación radicados con error/ 24-08 radicados sede central finalizados error / 27-08 información PQRD web </t>
  </si>
  <si>
    <t>Se envían correos electrónicos a la Oficina de informática y/o Gestión documental con los requerimientos para solucionar en el aplicativo Cordis sobre las PQRDS: Correo 03-12 listado de finalización error / error de finalización años anteriores 26-11/ Solicitud de capacitación nuevo sistema de correspondencia 11-11.</t>
  </si>
  <si>
    <t>Se evidencia envíos de correos electrónicos a la Oficina de informática y/o Gestión documental con los requerimientos para solucionar en el aplicativo Cordis sobre las PQRDS: Correo 03-12 listado de finalización error/error de finalización años anteriores 26-11/Solicitud de capacitación nuevo sistema de correspondencia 11-11.</t>
  </si>
  <si>
    <t>SCP-2</t>
  </si>
  <si>
    <t>Recibir dádivas para manipular el derecho de turno de las peticiones realizadas por los ciudadanos y/o grupos de interés para beneficio propio o de terceros</t>
  </si>
  <si>
    <t>1. Falta de apropiación de los valores institucionales.
2. Falta de Presupuesto
3. Falta de controles en el proceso</t>
  </si>
  <si>
    <t>1. Afectaciones en la magen institucional y credibilidad del proceso de Servicio al Ciudadano y participación</t>
  </si>
  <si>
    <t>Trimestralmente el servidor público designado del GIT Servicio al ciudadano realiza seguimiento al cumplimiento del procedimiento y a los protocolos de atención para verificar que estén cumpliendo con lo establecido y no se de prelación a ningún turno. En caso de encontrar que no haya cumplimiento o identificar un incumplimiento al derecho de turno presencial se requiere al funcionario solicitando una justificación de sus actuaciones. 
Evidencia: Registros de asistencia yo correo electrónico y/o memorando interno con observaciones en caso que aplique</t>
  </si>
  <si>
    <t>Facilitador del SGI en sede central y responsables de PQRDS en Direcciones Territoriales</t>
  </si>
  <si>
    <t>Registros de asistencia yo correo electrónico y/o memorando interno con observaciones en caso que aplique</t>
  </si>
  <si>
    <t>Mayo, se realiza socialización con DTValle de los protocolos de , cronograma de participación ciudadana, así mismo, se reitera la aplicación del procedimiento de PQRDS, dentro de las nuevas directrices señaladas por el gobierno nacional y por el IGAC. Agosto se publicó en la página web el nuevo protocolo de atención para consulta de la ciudadanía https://www.igac.gov.co/es/contenido/29-informacion-adicional , con las especificaciones de la atención dependiendo de los canales de atención. Se realiza proyección de CI para la socialización del protocolo de atención ; así mismo, se envía formato de derogación del documento G21000-01/18.Adicionalmente, se realiza actualización del manual de pqr y se adjunta proyección y correo electrónico enviado a la OAP</t>
  </si>
  <si>
    <t>Noviembre, se realiza socialización de los protocolos de atención y canales de atención mediante videoconferencias para recordar la importancia del derecho de turno, y el respeto de las filas Y/o turnos asignados dentro de los puntos de atención, en las Direcciones Territoriales de Cesar, Bolívar, Atlántico, Guajira, Cauca, Meta, Sucre, Nariño, Magdalena, Quindío, Tolima; así mismo, se realiza énfasis en la circular 89 del 23 de octubre -ampliación horario de atención al público</t>
  </si>
  <si>
    <t>Se evidencia en protocolo de servicio al ciudadano</t>
  </si>
  <si>
    <t>Se evidencia mediante socialización de los protocolos de atención y canales de atención mediante videoconferencias para recordar la importancia del derecho de turno, y el respeto de las filas Y/o turnos asignados dentro de los puntos de atención, en las Direcciones Territoriales de Cesar, Bolívar, Atlántico, Guajira, Cauca, Meta, Sucre, Nariño, Magdalena, Quindío, Tolima; así mismo, se realiza énfasis en la circular 89 del 23 de octubre -ampliación horario de atención al público</t>
  </si>
  <si>
    <t>Concepto OCI Segundo Cuatrimestre 1</t>
  </si>
  <si>
    <t>Concepto OCI Tercer Cuatrimestre 1</t>
  </si>
  <si>
    <t>Observación OCI Segundo Cuatrimestre 1</t>
  </si>
  <si>
    <t>Observación OCI Tercer Cuatrimestre 1</t>
  </si>
  <si>
    <t>Avance Tercer Cuatrimestre i 1</t>
  </si>
  <si>
    <t>Avance Segundo Cuatrimestre 1</t>
  </si>
  <si>
    <t>Ejecutado Segundo Cuatrimestre 1</t>
  </si>
  <si>
    <t>Observación Tercer Cuatrimestre 1</t>
  </si>
  <si>
    <t>Ejecutado Tercer Cuatrimestre 1</t>
  </si>
  <si>
    <t>Observación Segundo Cuatrimestre 1</t>
  </si>
  <si>
    <t>Ejecutado Segundo Cuatrimestre 2</t>
  </si>
  <si>
    <t>Observación Segundo Cuatrimestre 2</t>
  </si>
  <si>
    <t>Ejecutado Tercer Cuatrimestre 2</t>
  </si>
  <si>
    <t>Observación Tercer Cuatrimestre 2</t>
  </si>
  <si>
    <t>Concepto OCI Segundo Cuatrimestre 2</t>
  </si>
  <si>
    <t>Concepto OCI Tercer Cuatrimestre 2</t>
  </si>
  <si>
    <t>Observación OCI Segundo Cuatrimestre 2</t>
  </si>
  <si>
    <t>Observación OCI Tercer Cuatrimestre 2</t>
  </si>
  <si>
    <t>Avance Segundo Cuatrimestre 2</t>
  </si>
  <si>
    <t>Avance Tercer Cuatrimestre i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</si>
</sst>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theme="0"/>
      <name val="Calibri"/>
      <family val="2"/>
      <scheme val="minor"/>
    </font>
    <font>
      <sz val="11"/>
      <name val="Calibri"/>
      <family val="2"/>
      <scheme val="minor"/>
    </font>
  </fonts>
  <fills count="11">
    <fill>
      <patternFill patternType="none"/>
    </fill>
    <fill>
      <patternFill patternType="gray125"/>
    </fill>
    <fill>
      <patternFill patternType="solid">
        <fgColor theme="4" tint="-0.499984740745262"/>
        <bgColor indexed="64"/>
      </patternFill>
    </fill>
    <fill>
      <patternFill patternType="solid">
        <fgColor rgb="FFFFFF00"/>
        <bgColor indexed="64"/>
      </patternFill>
    </fill>
    <fill>
      <patternFill patternType="solid">
        <fgColor rgb="FF00B0F0"/>
        <bgColor indexed="64"/>
      </patternFill>
    </fill>
    <fill>
      <patternFill patternType="solid">
        <fgColor theme="7" tint="0.39997558519241921"/>
        <bgColor indexed="64"/>
      </patternFill>
    </fill>
    <fill>
      <patternFill patternType="solid">
        <fgColor theme="5" tint="0.59999389629810485"/>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rgb="FF7030A0"/>
        <bgColor indexed="64"/>
      </patternFill>
    </fill>
    <fill>
      <patternFill patternType="solid">
        <fgColor rgb="FFFF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1" fillId="2"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0" fillId="6" borderId="1" xfId="0" applyFill="1" applyBorder="1" applyAlignment="1">
      <alignment horizontal="center" vertical="center" wrapText="1"/>
    </xf>
    <xf numFmtId="10" fontId="2" fillId="5" borderId="1" xfId="0" applyNumberFormat="1" applyFont="1" applyFill="1" applyBorder="1" applyAlignment="1">
      <alignment horizontal="center" vertical="center" wrapText="1"/>
    </xf>
    <xf numFmtId="0" fontId="2" fillId="7" borderId="1" xfId="0" applyFont="1" applyFill="1" applyBorder="1" applyAlignment="1">
      <alignment horizontal="center" vertical="center" wrapText="1"/>
    </xf>
    <xf numFmtId="0" fontId="2" fillId="8" borderId="1" xfId="0" applyFont="1" applyFill="1" applyBorder="1" applyAlignment="1">
      <alignment horizontal="center" vertical="center" wrapText="1"/>
    </xf>
    <xf numFmtId="0" fontId="1" fillId="9" borderId="1" xfId="0" applyFont="1" applyFill="1" applyBorder="1" applyAlignment="1">
      <alignment horizontal="center" vertical="center" wrapText="1"/>
    </xf>
    <xf numFmtId="0" fontId="1" fillId="10" borderId="1" xfId="0" applyFont="1" applyFill="1" applyBorder="1" applyAlignment="1">
      <alignment horizontal="center" vertical="center" wrapText="1"/>
    </xf>
    <xf numFmtId="0" fontId="0" fillId="0" borderId="1" xfId="0" applyBorder="1"/>
    <xf numFmtId="0" fontId="2" fillId="0" borderId="1" xfId="0" applyFont="1" applyBorder="1"/>
    <xf numFmtId="0" fontId="2" fillId="0" borderId="1" xfId="0" applyFont="1" applyBorder="1" applyAlignment="1">
      <alignment wrapText="1"/>
    </xf>
    <xf numFmtId="10" fontId="2" fillId="0" borderId="1" xfId="0" applyNumberFormat="1" applyFont="1" applyBorder="1"/>
    <xf numFmtId="0" fontId="0" fillId="0" borderId="1" xfId="0"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4400E-8A5D-4661-8FD0-14B03A7128A6}">
  <dimension ref="A1:EX77"/>
  <sheetViews>
    <sheetView tabSelected="1" topLeftCell="DN1" zoomScale="55" zoomScaleNormal="55" workbookViewId="0">
      <selection activeCell="EH1" sqref="EH1:ER1"/>
    </sheetView>
  </sheetViews>
  <sheetFormatPr baseColWidth="10" defaultColWidth="10.7109375" defaultRowHeight="15" customHeight="1" x14ac:dyDescent="0.25"/>
  <sheetData>
    <row r="1" spans="1:154" ht="150" x14ac:dyDescent="0.25">
      <c r="A1" s="1" t="s">
        <v>0</v>
      </c>
      <c r="B1" s="1" t="s">
        <v>1</v>
      </c>
      <c r="C1" s="1" t="s">
        <v>2</v>
      </c>
      <c r="D1" s="1" t="s">
        <v>3</v>
      </c>
      <c r="E1" s="1" t="s">
        <v>4</v>
      </c>
      <c r="F1" s="1" t="s">
        <v>5</v>
      </c>
      <c r="G1" s="1" t="s">
        <v>6</v>
      </c>
      <c r="H1" s="1" t="s">
        <v>7</v>
      </c>
      <c r="I1" s="1" t="s">
        <v>8</v>
      </c>
      <c r="J1" s="2" t="s">
        <v>9</v>
      </c>
      <c r="K1" s="2" t="s">
        <v>10</v>
      </c>
      <c r="L1" s="2" t="s">
        <v>11</v>
      </c>
      <c r="M1" s="3" t="s">
        <v>12</v>
      </c>
      <c r="N1" s="3" t="s">
        <v>13</v>
      </c>
      <c r="O1" s="3" t="s">
        <v>14</v>
      </c>
      <c r="P1" s="2" t="s">
        <v>15</v>
      </c>
      <c r="Q1" s="4" t="s">
        <v>16</v>
      </c>
      <c r="R1" s="4" t="s">
        <v>17</v>
      </c>
      <c r="S1" s="4" t="s">
        <v>18</v>
      </c>
      <c r="T1" s="4" t="s">
        <v>19</v>
      </c>
      <c r="U1" s="4" t="s">
        <v>20</v>
      </c>
      <c r="V1" s="4" t="s">
        <v>21</v>
      </c>
      <c r="W1" s="4" t="s">
        <v>22</v>
      </c>
      <c r="X1" s="4" t="s">
        <v>23</v>
      </c>
      <c r="Y1" s="4" t="s">
        <v>24</v>
      </c>
      <c r="Z1" s="4" t="s">
        <v>25</v>
      </c>
      <c r="AA1" s="4" t="s">
        <v>26</v>
      </c>
      <c r="AB1" s="4" t="s">
        <v>27</v>
      </c>
      <c r="AC1" s="4" t="s">
        <v>28</v>
      </c>
      <c r="AD1" s="4" t="s">
        <v>29</v>
      </c>
      <c r="AE1" s="4" t="s">
        <v>30</v>
      </c>
      <c r="AF1" s="4" t="s">
        <v>31</v>
      </c>
      <c r="AG1" s="4" t="s">
        <v>32</v>
      </c>
      <c r="AH1" s="4" t="s">
        <v>33</v>
      </c>
      <c r="AI1" s="4" t="s">
        <v>34</v>
      </c>
      <c r="AJ1" s="4" t="s">
        <v>35</v>
      </c>
      <c r="AK1" s="4" t="s">
        <v>36</v>
      </c>
      <c r="AL1" s="4" t="s">
        <v>37</v>
      </c>
      <c r="AM1" s="4" t="s">
        <v>1436</v>
      </c>
      <c r="AN1" s="4" t="s">
        <v>1439</v>
      </c>
      <c r="AO1" s="4" t="s">
        <v>1438</v>
      </c>
      <c r="AP1" s="4" t="s">
        <v>1437</v>
      </c>
      <c r="AQ1" s="5" t="s">
        <v>1430</v>
      </c>
      <c r="AR1" s="5" t="s">
        <v>1431</v>
      </c>
      <c r="AS1" s="5" t="s">
        <v>1432</v>
      </c>
      <c r="AT1" s="5" t="s">
        <v>1433</v>
      </c>
      <c r="AU1" s="6" t="s">
        <v>1435</v>
      </c>
      <c r="AV1" s="6" t="s">
        <v>1434</v>
      </c>
      <c r="AW1" s="6" t="s">
        <v>38</v>
      </c>
      <c r="AX1" s="7" t="s">
        <v>39</v>
      </c>
      <c r="AY1" s="7" t="s">
        <v>40</v>
      </c>
      <c r="AZ1" s="7" t="s">
        <v>41</v>
      </c>
      <c r="BA1" s="7" t="s">
        <v>42</v>
      </c>
      <c r="BB1" s="7" t="s">
        <v>43</v>
      </c>
      <c r="BC1" s="7" t="s">
        <v>44</v>
      </c>
      <c r="BD1" s="7" t="s">
        <v>45</v>
      </c>
      <c r="BE1" s="7" t="s">
        <v>46</v>
      </c>
      <c r="BF1" s="7" t="s">
        <v>47</v>
      </c>
      <c r="BG1" s="7" t="s">
        <v>48</v>
      </c>
      <c r="BH1" s="7" t="s">
        <v>49</v>
      </c>
      <c r="BI1" s="7" t="s">
        <v>50</v>
      </c>
      <c r="BJ1" s="7" t="s">
        <v>51</v>
      </c>
      <c r="BK1" s="7" t="s">
        <v>52</v>
      </c>
      <c r="BL1" s="7" t="s">
        <v>53</v>
      </c>
      <c r="BM1" s="7" t="s">
        <v>54</v>
      </c>
      <c r="BN1" s="7" t="s">
        <v>55</v>
      </c>
      <c r="BO1" s="7" t="s">
        <v>56</v>
      </c>
      <c r="BP1" s="7" t="s">
        <v>57</v>
      </c>
      <c r="BQ1" s="7" t="s">
        <v>58</v>
      </c>
      <c r="BR1" s="7" t="s">
        <v>59</v>
      </c>
      <c r="BS1" s="7" t="s">
        <v>60</v>
      </c>
      <c r="BT1" s="7" t="s">
        <v>1440</v>
      </c>
      <c r="BU1" s="7" t="s">
        <v>1441</v>
      </c>
      <c r="BV1" s="7" t="s">
        <v>1442</v>
      </c>
      <c r="BW1" s="7" t="s">
        <v>1443</v>
      </c>
      <c r="BX1" s="5" t="s">
        <v>1444</v>
      </c>
      <c r="BY1" s="5" t="s">
        <v>1445</v>
      </c>
      <c r="BZ1" s="5" t="s">
        <v>1446</v>
      </c>
      <c r="CA1" s="5" t="s">
        <v>1447</v>
      </c>
      <c r="CB1" s="7" t="s">
        <v>1448</v>
      </c>
      <c r="CC1" s="7" t="s">
        <v>1449</v>
      </c>
      <c r="CD1" s="7" t="s">
        <v>61</v>
      </c>
      <c r="CE1" s="8" t="s">
        <v>62</v>
      </c>
      <c r="CF1" s="8" t="s">
        <v>63</v>
      </c>
      <c r="CG1" s="8" t="s">
        <v>64</v>
      </c>
      <c r="CH1" s="8" t="s">
        <v>65</v>
      </c>
      <c r="CI1" s="8" t="s">
        <v>66</v>
      </c>
      <c r="CJ1" s="8" t="s">
        <v>67</v>
      </c>
      <c r="CK1" s="8" t="s">
        <v>68</v>
      </c>
      <c r="CL1" s="8" t="s">
        <v>69</v>
      </c>
      <c r="CM1" s="8" t="s">
        <v>70</v>
      </c>
      <c r="CN1" s="8" t="s">
        <v>71</v>
      </c>
      <c r="CO1" s="8" t="s">
        <v>72</v>
      </c>
      <c r="CP1" s="8" t="s">
        <v>73</v>
      </c>
      <c r="CQ1" s="8" t="s">
        <v>74</v>
      </c>
      <c r="CR1" s="8" t="s">
        <v>75</v>
      </c>
      <c r="CS1" s="8" t="s">
        <v>76</v>
      </c>
      <c r="CT1" s="8" t="s">
        <v>77</v>
      </c>
      <c r="CU1" s="8" t="s">
        <v>78</v>
      </c>
      <c r="CV1" s="8" t="s">
        <v>79</v>
      </c>
      <c r="CW1" s="8" t="s">
        <v>80</v>
      </c>
      <c r="CX1" s="8" t="s">
        <v>81</v>
      </c>
      <c r="CY1" s="8" t="s">
        <v>82</v>
      </c>
      <c r="CZ1" s="8" t="s">
        <v>83</v>
      </c>
      <c r="DA1" s="8" t="s">
        <v>84</v>
      </c>
      <c r="DB1" s="8" t="s">
        <v>85</v>
      </c>
      <c r="DC1" s="8" t="s">
        <v>86</v>
      </c>
      <c r="DD1" s="8" t="s">
        <v>87</v>
      </c>
      <c r="DE1" s="5" t="s">
        <v>88</v>
      </c>
      <c r="DF1" s="5" t="s">
        <v>89</v>
      </c>
      <c r="DG1" s="5" t="s">
        <v>90</v>
      </c>
      <c r="DH1" s="5" t="s">
        <v>91</v>
      </c>
      <c r="DI1" s="8" t="s">
        <v>92</v>
      </c>
      <c r="DJ1" s="8" t="s">
        <v>93</v>
      </c>
      <c r="DK1" s="8" t="s">
        <v>94</v>
      </c>
      <c r="DL1" s="9" t="s">
        <v>95</v>
      </c>
      <c r="DM1" s="9" t="s">
        <v>96</v>
      </c>
      <c r="DN1" s="9" t="s">
        <v>97</v>
      </c>
      <c r="DO1" s="9" t="s">
        <v>98</v>
      </c>
      <c r="DP1" s="9" t="s">
        <v>99</v>
      </c>
      <c r="DQ1" s="9" t="s">
        <v>100</v>
      </c>
      <c r="DR1" s="9" t="s">
        <v>101</v>
      </c>
      <c r="DS1" s="9" t="s">
        <v>102</v>
      </c>
      <c r="DT1" s="9" t="s">
        <v>103</v>
      </c>
      <c r="DU1" s="9" t="s">
        <v>104</v>
      </c>
      <c r="DV1" s="9" t="s">
        <v>105</v>
      </c>
      <c r="DW1" s="9" t="s">
        <v>106</v>
      </c>
      <c r="DX1" s="9" t="s">
        <v>107</v>
      </c>
      <c r="DY1" s="9" t="s">
        <v>108</v>
      </c>
      <c r="DZ1" s="9" t="s">
        <v>109</v>
      </c>
      <c r="EA1" s="9" t="s">
        <v>110</v>
      </c>
      <c r="EB1" s="9" t="s">
        <v>111</v>
      </c>
      <c r="EC1" s="9" t="s">
        <v>112</v>
      </c>
      <c r="ED1" s="9" t="s">
        <v>113</v>
      </c>
      <c r="EE1" s="9" t="s">
        <v>114</v>
      </c>
      <c r="EF1" s="9" t="s">
        <v>115</v>
      </c>
      <c r="EG1" s="9" t="s">
        <v>116</v>
      </c>
      <c r="EH1" s="9" t="s">
        <v>117</v>
      </c>
      <c r="EI1" s="9" t="s">
        <v>118</v>
      </c>
      <c r="EJ1" s="9" t="s">
        <v>119</v>
      </c>
      <c r="EK1" s="9" t="s">
        <v>120</v>
      </c>
      <c r="EL1" s="5" t="s">
        <v>121</v>
      </c>
      <c r="EM1" s="5" t="s">
        <v>122</v>
      </c>
      <c r="EN1" s="5" t="s">
        <v>123</v>
      </c>
      <c r="EO1" s="5" t="s">
        <v>124</v>
      </c>
      <c r="EP1" s="9" t="s">
        <v>125</v>
      </c>
      <c r="EQ1" s="9" t="s">
        <v>126</v>
      </c>
      <c r="ER1" s="9" t="s">
        <v>127</v>
      </c>
      <c r="ES1" s="9" t="s">
        <v>126</v>
      </c>
      <c r="ET1" s="9" t="s">
        <v>127</v>
      </c>
      <c r="EU1" s="1" t="s">
        <v>128</v>
      </c>
      <c r="EV1" s="10" t="s">
        <v>129</v>
      </c>
      <c r="EW1" s="10" t="s">
        <v>130</v>
      </c>
      <c r="EX1" s="1" t="s">
        <v>131</v>
      </c>
    </row>
    <row r="2" spans="1:154" ht="15" customHeight="1" x14ac:dyDescent="0.25">
      <c r="A2" s="11" t="s">
        <v>132</v>
      </c>
      <c r="B2" s="12" t="s">
        <v>133</v>
      </c>
      <c r="C2" s="12" t="s">
        <v>134</v>
      </c>
      <c r="D2" s="12" t="s">
        <v>135</v>
      </c>
      <c r="E2" s="12" t="s">
        <v>136</v>
      </c>
      <c r="F2" s="12" t="s">
        <v>137</v>
      </c>
      <c r="G2" s="12" t="s">
        <v>138</v>
      </c>
      <c r="H2" s="12" t="s">
        <v>139</v>
      </c>
      <c r="I2" s="12" t="s">
        <v>140</v>
      </c>
      <c r="J2" s="12">
        <v>4</v>
      </c>
      <c r="K2" s="12">
        <v>4</v>
      </c>
      <c r="L2" s="12" t="s">
        <v>141</v>
      </c>
      <c r="M2" s="12">
        <v>2</v>
      </c>
      <c r="N2" s="12">
        <v>2</v>
      </c>
      <c r="O2" s="12" t="s">
        <v>142</v>
      </c>
      <c r="P2" s="12" t="s">
        <v>143</v>
      </c>
      <c r="Q2" s="12" t="s">
        <v>144</v>
      </c>
      <c r="R2" s="12" t="s">
        <v>145</v>
      </c>
      <c r="S2" s="12" t="s">
        <v>146</v>
      </c>
      <c r="T2" s="12" t="s">
        <v>147</v>
      </c>
      <c r="U2" s="12" t="s">
        <v>148</v>
      </c>
      <c r="V2" s="12" t="s">
        <v>149</v>
      </c>
      <c r="W2" s="12" t="s">
        <v>149</v>
      </c>
      <c r="X2" s="12" t="s">
        <v>149</v>
      </c>
      <c r="Y2" s="12" t="s">
        <v>150</v>
      </c>
      <c r="Z2" s="12" t="s">
        <v>151</v>
      </c>
      <c r="AA2" s="12" t="s">
        <v>152</v>
      </c>
      <c r="AB2" s="12" t="s">
        <v>153</v>
      </c>
      <c r="AC2" s="12" t="s">
        <v>152</v>
      </c>
      <c r="AD2" s="12" t="s">
        <v>152</v>
      </c>
      <c r="AE2" s="12">
        <v>100</v>
      </c>
      <c r="AF2" s="12" t="s">
        <v>154</v>
      </c>
      <c r="AG2" s="12" t="s">
        <v>155</v>
      </c>
      <c r="AH2" s="12">
        <f t="shared" ref="AH2" si="0">SUM(AI2:AL2)</f>
        <v>3</v>
      </c>
      <c r="AI2" s="12">
        <v>0</v>
      </c>
      <c r="AJ2" s="12">
        <v>0</v>
      </c>
      <c r="AK2" s="12">
        <v>1</v>
      </c>
      <c r="AL2" s="12">
        <v>2</v>
      </c>
      <c r="AM2" s="12">
        <v>1</v>
      </c>
      <c r="AN2" s="13" t="s">
        <v>156</v>
      </c>
      <c r="AO2" s="12">
        <v>2</v>
      </c>
      <c r="AP2" s="13" t="s">
        <v>157</v>
      </c>
      <c r="AQ2" s="12" t="s">
        <v>158</v>
      </c>
      <c r="AR2" s="12" t="s">
        <v>158</v>
      </c>
      <c r="AS2" s="13" t="s">
        <v>159</v>
      </c>
      <c r="AT2" s="12" t="s">
        <v>160</v>
      </c>
      <c r="AU2" s="14">
        <f>IFERROR(IF(AK2=0,"",IF((AM2/AK2)&gt;1,1,(AM2/AK2))),"")</f>
        <v>1</v>
      </c>
      <c r="AV2" s="14">
        <f>IFERROR(IF(AL2=0,"",IF((AO2/AL2)&gt;1,1,(AO2/AL2))),"")</f>
        <v>1</v>
      </c>
      <c r="AW2" s="14" t="str">
        <f>IFERROR(IF((#REF!+#REF!+AM2+AO2)/AH2&gt;1,1,(#REF!+#REF!+AM2+AO2)/AH2),"")</f>
        <v/>
      </c>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c r="BX2" s="12"/>
      <c r="BY2" s="12"/>
      <c r="BZ2" s="12"/>
      <c r="CA2" s="12"/>
      <c r="CB2" s="14" t="str">
        <f>IFERROR(IF(BR2=0,"",IF((BT2/BR2)&gt;1,1,(BT2/BR2))),"")</f>
        <v/>
      </c>
      <c r="CC2" s="14" t="str">
        <f>IFERROR(IF(BS2=0,"",IF((BV2/BS2)&gt;1,1,(BV2/BS2))),"")</f>
        <v/>
      </c>
      <c r="CD2" s="14" t="str">
        <f>IFERROR(IF((#REF!+#REF!+BT2+BV2)/BO2&gt;1,1,(#REF!+#REF!+BT2+BV2)/BO2),"")</f>
        <v/>
      </c>
      <c r="CE2" s="12"/>
      <c r="CF2" s="12"/>
      <c r="CG2" s="12"/>
      <c r="CH2" s="12"/>
      <c r="CI2" s="12"/>
      <c r="CJ2" s="12"/>
      <c r="CK2" s="12"/>
      <c r="CL2" s="12"/>
      <c r="CM2" s="12"/>
      <c r="CN2" s="12"/>
      <c r="CO2" s="12"/>
      <c r="CP2" s="12"/>
      <c r="CQ2" s="12"/>
      <c r="CR2" s="12"/>
      <c r="CS2" s="12"/>
      <c r="CT2" s="12"/>
      <c r="CU2" s="12"/>
      <c r="CV2" s="12"/>
      <c r="CW2" s="12"/>
      <c r="CX2" s="12"/>
      <c r="CY2" s="12"/>
      <c r="CZ2" s="12"/>
      <c r="DA2" s="12"/>
      <c r="DB2" s="12"/>
      <c r="DC2" s="12"/>
      <c r="DD2" s="12"/>
      <c r="DE2" s="12"/>
      <c r="DF2" s="12"/>
      <c r="DG2" s="12"/>
      <c r="DH2" s="12"/>
      <c r="DI2" s="14" t="str">
        <f>IFERROR(IF(CY2=0,"",IF((DA2/CY2)&gt;1,1,(DA2/CY2))),"")</f>
        <v/>
      </c>
      <c r="DJ2" s="14" t="str">
        <f>IFERROR(IF(CZ2=0,"",IF((DC2/CZ2)&gt;1,1,(DC2/CZ2))),"")</f>
        <v/>
      </c>
      <c r="DK2" s="14" t="str">
        <f>IFERROR(IF((#REF!+#REF!+DA2+DC2)/CV2&gt;1,1,(#REF!+#REF!+DA2+DC2)/CV2),"")</f>
        <v/>
      </c>
      <c r="DL2" s="12"/>
      <c r="DM2" s="12"/>
      <c r="DN2" s="12"/>
      <c r="DO2" s="12"/>
      <c r="DP2" s="12"/>
      <c r="DQ2" s="12"/>
      <c r="DR2" s="12"/>
      <c r="DS2" s="12"/>
      <c r="DT2" s="12"/>
      <c r="DU2" s="12"/>
      <c r="DV2" s="12"/>
      <c r="DW2" s="12"/>
      <c r="DX2" s="12"/>
      <c r="DY2" s="12"/>
      <c r="DZ2" s="12"/>
      <c r="EA2" s="12"/>
      <c r="EB2" s="12"/>
      <c r="EC2" s="12"/>
      <c r="ED2" s="12"/>
      <c r="EE2" s="12"/>
      <c r="EF2" s="12"/>
      <c r="EG2" s="12"/>
      <c r="EH2" s="12"/>
      <c r="EI2" s="12"/>
      <c r="EJ2" s="12"/>
      <c r="EK2" s="12"/>
      <c r="EL2" s="12"/>
      <c r="EM2" s="12"/>
      <c r="EN2" s="12"/>
      <c r="EO2" s="12"/>
      <c r="EP2" s="14" t="str">
        <f>IFERROR(IF(ED2=0,"",IF((#REF!/ED2)&gt;1,1,(#REF!/ED2))),"")</f>
        <v/>
      </c>
      <c r="EQ2" s="14" t="str">
        <f>IFERROR(IF(EE2=0,"",IF((#REF!/EE2)&gt;1,1,(#REF!/EE2))),"")</f>
        <v/>
      </c>
      <c r="ER2" s="14" t="str">
        <f>IFERROR(IF(EF2=0,"",IF((EH2/EF2)&gt;1,1,(EH2/EF2))),"")</f>
        <v/>
      </c>
      <c r="ES2" s="14" t="str">
        <f>IFERROR(IF(EG2=0,"",IF((EJ2/EG2)&gt;1,1,(EJ2/EG2))),"")</f>
        <v/>
      </c>
      <c r="ET2" s="14" t="str">
        <f>IFERROR(IF((#REF!+#REF!+EH2+EJ2)/EC2&gt;1,1,(#REF!+#REF!+EH2+EJ2)/EC2),"")</f>
        <v/>
      </c>
      <c r="EU2" s="12"/>
      <c r="EV2" s="12"/>
      <c r="EW2" s="12">
        <f>IF(Q2&lt;&gt;"",1,0)+IF(AX2&lt;&gt;"",1,0)+IF(CE2&lt;&gt;"",1,0)+IF(DL2&lt;&gt;"",1,0)</f>
        <v>1</v>
      </c>
      <c r="EX2" s="12"/>
    </row>
    <row r="3" spans="1:154" ht="15" customHeight="1" x14ac:dyDescent="0.25">
      <c r="A3" s="11" t="s">
        <v>161</v>
      </c>
      <c r="B3" s="12" t="s">
        <v>133</v>
      </c>
      <c r="C3" s="12" t="s">
        <v>162</v>
      </c>
      <c r="D3" s="12" t="s">
        <v>163</v>
      </c>
      <c r="E3" s="12" t="s">
        <v>136</v>
      </c>
      <c r="F3" s="12" t="s">
        <v>164</v>
      </c>
      <c r="G3" s="12" t="s">
        <v>165</v>
      </c>
      <c r="H3" s="12" t="s">
        <v>166</v>
      </c>
      <c r="I3" s="12" t="s">
        <v>167</v>
      </c>
      <c r="J3" s="12">
        <v>4</v>
      </c>
      <c r="K3" s="12">
        <v>4</v>
      </c>
      <c r="L3" s="12" t="s">
        <v>141</v>
      </c>
      <c r="M3" s="12">
        <v>4</v>
      </c>
      <c r="N3" s="12">
        <v>4</v>
      </c>
      <c r="O3" s="12" t="s">
        <v>141</v>
      </c>
      <c r="P3" s="12" t="s">
        <v>143</v>
      </c>
      <c r="Q3" s="12" t="s">
        <v>168</v>
      </c>
      <c r="R3" s="12" t="s">
        <v>145</v>
      </c>
      <c r="S3" s="12" t="s">
        <v>146</v>
      </c>
      <c r="T3" s="12" t="s">
        <v>169</v>
      </c>
      <c r="U3" s="12" t="s">
        <v>148</v>
      </c>
      <c r="V3" s="12" t="s">
        <v>149</v>
      </c>
      <c r="W3" s="12" t="s">
        <v>149</v>
      </c>
      <c r="X3" s="12" t="s">
        <v>149</v>
      </c>
      <c r="Y3" s="12" t="s">
        <v>150</v>
      </c>
      <c r="Z3" s="12" t="s">
        <v>151</v>
      </c>
      <c r="AA3" s="12" t="s">
        <v>152</v>
      </c>
      <c r="AB3" s="12" t="s">
        <v>153</v>
      </c>
      <c r="AC3" s="12" t="s">
        <v>152</v>
      </c>
      <c r="AD3" s="12" t="s">
        <v>152</v>
      </c>
      <c r="AE3" s="12">
        <v>100</v>
      </c>
      <c r="AF3" s="12" t="s">
        <v>154</v>
      </c>
      <c r="AG3" s="12" t="s">
        <v>155</v>
      </c>
      <c r="AH3" s="12">
        <f>SUM(AI3:AL3)</f>
        <v>3</v>
      </c>
      <c r="AI3" s="12">
        <v>0</v>
      </c>
      <c r="AJ3" s="12">
        <v>0</v>
      </c>
      <c r="AK3" s="12">
        <v>1</v>
      </c>
      <c r="AL3" s="12">
        <v>2</v>
      </c>
      <c r="AM3" s="12">
        <v>1</v>
      </c>
      <c r="AN3" s="13" t="s">
        <v>170</v>
      </c>
      <c r="AO3" s="12">
        <v>2</v>
      </c>
      <c r="AP3" s="13" t="s">
        <v>171</v>
      </c>
      <c r="AQ3" s="12" t="s">
        <v>158</v>
      </c>
      <c r="AR3" s="12" t="s">
        <v>158</v>
      </c>
      <c r="AS3" s="12" t="s">
        <v>172</v>
      </c>
      <c r="AT3" s="12" t="s">
        <v>173</v>
      </c>
      <c r="AU3" s="14">
        <f>IFERROR(IF(AK3=0,"",IF((AM3/AK3)&gt;1,1,(AM3/AK3))),"")</f>
        <v>1</v>
      </c>
      <c r="AV3" s="14">
        <f>IFERROR(IF(AL3=0,"",IF((AO3/AL3)&gt;1,1,(AO3/AL3))),"")</f>
        <v>1</v>
      </c>
      <c r="AW3" s="14" t="str">
        <f>IFERROR(IF((#REF!+#REF!+AM3+AO3)/AH3&gt;1,1,(#REF!+#REF!+AM3+AO3)/AH3),"")</f>
        <v/>
      </c>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c r="BZ3" s="12"/>
      <c r="CA3" s="12"/>
      <c r="CB3" s="14" t="str">
        <f>IFERROR(IF(BR3=0,"",IF((BT3/BR3)&gt;1,1,(BT3/BR3))),"")</f>
        <v/>
      </c>
      <c r="CC3" s="14" t="str">
        <f>IFERROR(IF(BS3=0,"",IF((BV3/BS3)&gt;1,1,(BV3/BS3))),"")</f>
        <v/>
      </c>
      <c r="CD3" s="14" t="str">
        <f>IFERROR(IF((#REF!+#REF!+BT3+BV3)/BO3&gt;1,1,(#REF!+#REF!+BT3+BV3)/BO3),"")</f>
        <v/>
      </c>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4" t="str">
        <f>IFERROR(IF(CY3=0,"",IF((DA3/CY3)&gt;1,1,(DA3/CY3))),"")</f>
        <v/>
      </c>
      <c r="DJ3" s="14" t="str">
        <f>IFERROR(IF(CZ3=0,"",IF((DC3/CZ3)&gt;1,1,(DC3/CZ3))),"")</f>
        <v/>
      </c>
      <c r="DK3" s="14" t="str">
        <f>IFERROR(IF((#REF!+#REF!+DA3+DC3)/CV3&gt;1,1,(#REF!+#REF!+DA3+DC3)/CV3),"")</f>
        <v/>
      </c>
      <c r="DL3" s="12"/>
      <c r="DM3" s="12"/>
      <c r="DN3" s="12"/>
      <c r="DO3" s="12"/>
      <c r="DP3" s="12"/>
      <c r="DQ3" s="12"/>
      <c r="DR3" s="12"/>
      <c r="DS3" s="12"/>
      <c r="DT3" s="12"/>
      <c r="DU3" s="12"/>
      <c r="DV3" s="12"/>
      <c r="DW3" s="12"/>
      <c r="DX3" s="12"/>
      <c r="DY3" s="12"/>
      <c r="DZ3" s="12"/>
      <c r="EA3" s="12"/>
      <c r="EB3" s="12"/>
      <c r="EC3" s="12"/>
      <c r="ED3" s="12"/>
      <c r="EE3" s="12"/>
      <c r="EF3" s="12"/>
      <c r="EG3" s="12"/>
      <c r="EH3" s="12"/>
      <c r="EI3" s="12"/>
      <c r="EJ3" s="12"/>
      <c r="EK3" s="12"/>
      <c r="EL3" s="12"/>
      <c r="EM3" s="12"/>
      <c r="EN3" s="12"/>
      <c r="EO3" s="12"/>
      <c r="EP3" s="14" t="str">
        <f>IFERROR(IF(ED3=0,"",IF((#REF!/ED3)&gt;1,1,(#REF!/ED3))),"")</f>
        <v/>
      </c>
      <c r="EQ3" s="14" t="str">
        <f>IFERROR(IF(EE3=0,"",IF((#REF!/EE3)&gt;1,1,(#REF!/EE3))),"")</f>
        <v/>
      </c>
      <c r="ER3" s="14" t="str">
        <f>IFERROR(IF(EF3=0,"",IF((EH3/EF3)&gt;1,1,(EH3/EF3))),"")</f>
        <v/>
      </c>
      <c r="ES3" s="14" t="str">
        <f>IFERROR(IF(EG3=0,"",IF((EJ3/EG3)&gt;1,1,(EJ3/EG3))),"")</f>
        <v/>
      </c>
      <c r="ET3" s="14" t="str">
        <f>IFERROR(IF((#REF!+#REF!+EH3+EJ3)/EC3&gt;1,1,(#REF!+#REF!+EH3+EJ3)/EC3),"")</f>
        <v/>
      </c>
      <c r="EU3" s="12"/>
      <c r="EV3" s="12"/>
      <c r="EW3" s="12">
        <f>IF(Q3&lt;&gt;"",1,0)+IF(AX3&lt;&gt;"",1,0)+IF(CE3&lt;&gt;"",1,0)+IF(DL3&lt;&gt;"",1,0)</f>
        <v>1</v>
      </c>
      <c r="EX3" s="12"/>
    </row>
    <row r="4" spans="1:154" ht="15" customHeight="1" x14ac:dyDescent="0.25">
      <c r="A4" s="11" t="s">
        <v>174</v>
      </c>
      <c r="B4" s="12" t="s">
        <v>175</v>
      </c>
      <c r="C4" s="12" t="s">
        <v>176</v>
      </c>
      <c r="D4" s="12" t="s">
        <v>177</v>
      </c>
      <c r="E4" s="12" t="s">
        <v>178</v>
      </c>
      <c r="F4" s="12" t="s">
        <v>179</v>
      </c>
      <c r="G4" s="12" t="s">
        <v>138</v>
      </c>
      <c r="H4" s="12" t="s">
        <v>180</v>
      </c>
      <c r="I4" s="12" t="s">
        <v>181</v>
      </c>
      <c r="J4" s="12">
        <v>3</v>
      </c>
      <c r="K4" s="12">
        <v>4</v>
      </c>
      <c r="L4" s="12" t="s">
        <v>141</v>
      </c>
      <c r="M4" s="12">
        <v>2</v>
      </c>
      <c r="N4" s="12">
        <v>3</v>
      </c>
      <c r="O4" s="12" t="s">
        <v>182</v>
      </c>
      <c r="P4" s="12" t="s">
        <v>143</v>
      </c>
      <c r="Q4" s="12" t="s">
        <v>183</v>
      </c>
      <c r="R4" s="12" t="s">
        <v>184</v>
      </c>
      <c r="S4" s="12" t="s">
        <v>146</v>
      </c>
      <c r="T4" s="12" t="s">
        <v>185</v>
      </c>
      <c r="U4" s="12" t="s">
        <v>148</v>
      </c>
      <c r="V4" s="12" t="s">
        <v>149</v>
      </c>
      <c r="W4" s="12" t="s">
        <v>149</v>
      </c>
      <c r="X4" s="12" t="s">
        <v>149</v>
      </c>
      <c r="Y4" s="12" t="s">
        <v>186</v>
      </c>
      <c r="Z4" s="12" t="s">
        <v>151</v>
      </c>
      <c r="AA4" s="12" t="s">
        <v>152</v>
      </c>
      <c r="AB4" s="12" t="s">
        <v>153</v>
      </c>
      <c r="AC4" s="12" t="s">
        <v>152</v>
      </c>
      <c r="AD4" s="12" t="s">
        <v>152</v>
      </c>
      <c r="AE4" s="12">
        <v>100</v>
      </c>
      <c r="AF4" s="12" t="s">
        <v>154</v>
      </c>
      <c r="AG4" s="12" t="s">
        <v>155</v>
      </c>
      <c r="AH4" s="12">
        <f t="shared" ref="AH4" si="1">SUM(AI4:AL4)</f>
        <v>3</v>
      </c>
      <c r="AI4" s="12">
        <v>0</v>
      </c>
      <c r="AJ4" s="12">
        <v>0</v>
      </c>
      <c r="AK4" s="12">
        <v>2</v>
      </c>
      <c r="AL4" s="12">
        <v>1</v>
      </c>
      <c r="AM4" s="12">
        <v>2</v>
      </c>
      <c r="AN4" s="12" t="s">
        <v>187</v>
      </c>
      <c r="AO4" s="12">
        <v>1</v>
      </c>
      <c r="AP4" s="12" t="s">
        <v>188</v>
      </c>
      <c r="AQ4" s="12" t="s">
        <v>158</v>
      </c>
      <c r="AR4" s="12" t="s">
        <v>158</v>
      </c>
      <c r="AS4" s="13" t="s">
        <v>189</v>
      </c>
      <c r="AT4" s="12" t="s">
        <v>190</v>
      </c>
      <c r="AU4" s="14">
        <f>IFERROR(IF(AK4=0,"",IF((AM4/AK4)&gt;1,1,(AM4/AK4))),"")</f>
        <v>1</v>
      </c>
      <c r="AV4" s="14">
        <f>IFERROR(IF(AL4=0,"",IF((AO4/AL4)&gt;1,1,(AO4/AL4))),"")</f>
        <v>1</v>
      </c>
      <c r="AW4" s="14" t="str">
        <f>IFERROR(IF((#REF!+#REF!+AM4+AO4)/AH4&gt;1,1,(#REF!+#REF!+AM4+AO4)/AH4),"")</f>
        <v/>
      </c>
      <c r="AX4" s="12" t="s">
        <v>191</v>
      </c>
      <c r="AY4" s="12" t="s">
        <v>184</v>
      </c>
      <c r="AZ4" s="12" t="s">
        <v>146</v>
      </c>
      <c r="BA4" s="12" t="s">
        <v>192</v>
      </c>
      <c r="BB4" s="12" t="s">
        <v>148</v>
      </c>
      <c r="BC4" s="12" t="s">
        <v>149</v>
      </c>
      <c r="BD4" s="12" t="s">
        <v>149</v>
      </c>
      <c r="BE4" s="12" t="s">
        <v>149</v>
      </c>
      <c r="BF4" s="12" t="s">
        <v>186</v>
      </c>
      <c r="BG4" s="12" t="s">
        <v>151</v>
      </c>
      <c r="BH4" s="12" t="s">
        <v>152</v>
      </c>
      <c r="BI4" s="12" t="s">
        <v>153</v>
      </c>
      <c r="BJ4" s="12" t="s">
        <v>152</v>
      </c>
      <c r="BK4" s="12" t="s">
        <v>152</v>
      </c>
      <c r="BL4" s="12">
        <v>100</v>
      </c>
      <c r="BM4" s="12" t="s">
        <v>154</v>
      </c>
      <c r="BN4" s="12" t="s">
        <v>155</v>
      </c>
      <c r="BO4" s="12">
        <f>SUM(BP4:BS4)</f>
        <v>3</v>
      </c>
      <c r="BP4" s="12">
        <v>0</v>
      </c>
      <c r="BQ4" s="12">
        <v>0</v>
      </c>
      <c r="BR4" s="12">
        <v>2</v>
      </c>
      <c r="BS4" s="12">
        <v>1</v>
      </c>
      <c r="BT4" s="12">
        <v>2</v>
      </c>
      <c r="BU4" s="12" t="s">
        <v>193</v>
      </c>
      <c r="BV4" s="12">
        <v>1</v>
      </c>
      <c r="BW4" s="12" t="s">
        <v>194</v>
      </c>
      <c r="BX4" s="12" t="s">
        <v>158</v>
      </c>
      <c r="BY4" s="12" t="s">
        <v>158</v>
      </c>
      <c r="BZ4" s="12" t="s">
        <v>195</v>
      </c>
      <c r="CA4" s="12" t="s">
        <v>196</v>
      </c>
      <c r="CB4" s="14">
        <f>IFERROR(IF(BR4=0,"",IF((BT4/BR4)&gt;1,1,(BT4/BR4))),"")</f>
        <v>1</v>
      </c>
      <c r="CC4" s="14">
        <f>IFERROR(IF(BS4=0,"",IF((BV4/BS4)&gt;1,1,(BV4/BS4))),"")</f>
        <v>1</v>
      </c>
      <c r="CD4" s="14" t="str">
        <f>IFERROR(IF((#REF!+#REF!+BT4+BV4)/BO4&gt;1,1,(#REF!+#REF!+BT4+BV4)/BO4),"")</f>
        <v/>
      </c>
      <c r="CE4" s="12" t="s">
        <v>197</v>
      </c>
      <c r="CF4" s="12" t="s">
        <v>184</v>
      </c>
      <c r="CG4" s="12" t="s">
        <v>146</v>
      </c>
      <c r="CH4" s="12" t="s">
        <v>198</v>
      </c>
      <c r="CI4" s="12" t="s">
        <v>199</v>
      </c>
      <c r="CJ4" s="12" t="s">
        <v>149</v>
      </c>
      <c r="CK4" s="12" t="s">
        <v>149</v>
      </c>
      <c r="CL4" s="12" t="s">
        <v>149</v>
      </c>
      <c r="CM4" s="12" t="s">
        <v>200</v>
      </c>
      <c r="CN4" s="12" t="s">
        <v>201</v>
      </c>
      <c r="CO4" s="12" t="s">
        <v>202</v>
      </c>
      <c r="CP4" s="12" t="s">
        <v>153</v>
      </c>
      <c r="CQ4" s="12" t="s">
        <v>152</v>
      </c>
      <c r="CR4" s="12" t="s">
        <v>202</v>
      </c>
      <c r="CS4" s="12">
        <v>50</v>
      </c>
      <c r="CT4" s="12" t="s">
        <v>203</v>
      </c>
      <c r="CU4" s="12" t="s">
        <v>204</v>
      </c>
      <c r="CV4" s="12">
        <f>SUM(CW4:CZ4)</f>
        <v>388</v>
      </c>
      <c r="CW4" s="12">
        <v>0</v>
      </c>
      <c r="CX4" s="12">
        <v>0</v>
      </c>
      <c r="CY4" s="12">
        <v>165</v>
      </c>
      <c r="CZ4" s="12">
        <v>223</v>
      </c>
      <c r="DA4" s="12">
        <v>165</v>
      </c>
      <c r="DB4" s="12" t="s">
        <v>205</v>
      </c>
      <c r="DC4" s="12">
        <v>223</v>
      </c>
      <c r="DD4" s="12" t="s">
        <v>206</v>
      </c>
      <c r="DE4" s="12" t="s">
        <v>158</v>
      </c>
      <c r="DF4" s="12" t="s">
        <v>158</v>
      </c>
      <c r="DG4" s="12" t="s">
        <v>207</v>
      </c>
      <c r="DH4" s="12" t="s">
        <v>208</v>
      </c>
      <c r="DI4" s="14">
        <f>IFERROR(IF(CY4=0,"",IF((DA4/CY4)&gt;1,1,(DA4/CY4))),"")</f>
        <v>1</v>
      </c>
      <c r="DJ4" s="14">
        <f>IFERROR(IF(CZ4=0,"",IF((DC4/CZ4)&gt;1,1,(DC4/CZ4))),"")</f>
        <v>1</v>
      </c>
      <c r="DK4" s="14" t="str">
        <f>IFERROR(IF((#REF!+#REF!+DA4+DC4)/CV4&gt;1,1,(#REF!+#REF!+DA4+DC4)/CV4),"")</f>
        <v/>
      </c>
      <c r="DL4" s="12"/>
      <c r="DM4" s="12"/>
      <c r="DN4" s="12"/>
      <c r="DO4" s="12"/>
      <c r="DP4" s="12"/>
      <c r="DQ4" s="12"/>
      <c r="DR4" s="12"/>
      <c r="DS4" s="12"/>
      <c r="DT4" s="12"/>
      <c r="DU4" s="12"/>
      <c r="DV4" s="12"/>
      <c r="DW4" s="12"/>
      <c r="DX4" s="12"/>
      <c r="DY4" s="12"/>
      <c r="DZ4" s="12"/>
      <c r="EA4" s="12"/>
      <c r="EB4" s="12"/>
      <c r="EC4" s="12"/>
      <c r="ED4" s="12"/>
      <c r="EE4" s="12"/>
      <c r="EF4" s="12"/>
      <c r="EG4" s="12"/>
      <c r="EH4" s="12"/>
      <c r="EI4" s="12"/>
      <c r="EJ4" s="12"/>
      <c r="EK4" s="12"/>
      <c r="EL4" s="12"/>
      <c r="EM4" s="12"/>
      <c r="EN4" s="12"/>
      <c r="EO4" s="12"/>
      <c r="EP4" s="14" t="str">
        <f>IFERROR(IF(ED4=0,"",IF((#REF!/ED4)&gt;1,1,(#REF!/ED4))),"")</f>
        <v/>
      </c>
      <c r="EQ4" s="14" t="str">
        <f>IFERROR(IF(EE4=0,"",IF((#REF!/EE4)&gt;1,1,(#REF!/EE4))),"")</f>
        <v/>
      </c>
      <c r="ER4" s="14" t="str">
        <f>IFERROR(IF(EF4=0,"",IF((EH4/EF4)&gt;1,1,(EH4/EF4))),"")</f>
        <v/>
      </c>
      <c r="ES4" s="14" t="str">
        <f>IFERROR(IF(EG4=0,"",IF((EJ4/EG4)&gt;1,1,(EJ4/EG4))),"")</f>
        <v/>
      </c>
      <c r="ET4" s="14" t="str">
        <f>IFERROR(IF((#REF!+#REF!+EH4+EJ4)/EC4&gt;1,1,(#REF!+#REF!+EH4+EJ4)/EC4),"")</f>
        <v/>
      </c>
      <c r="EU4" s="12"/>
      <c r="EV4" s="12"/>
      <c r="EW4" s="12">
        <f>IF(Q4&lt;&gt;"",1,0)+IF(AX4&lt;&gt;"",1,0)+IF(CE4&lt;&gt;"",1,0)+IF(DL4&lt;&gt;"",1,0)</f>
        <v>3</v>
      </c>
      <c r="EX4" s="11"/>
    </row>
    <row r="5" spans="1:154" ht="15" customHeight="1" x14ac:dyDescent="0.25">
      <c r="A5" s="11" t="s">
        <v>209</v>
      </c>
      <c r="B5" s="12" t="s">
        <v>175</v>
      </c>
      <c r="C5" s="12" t="s">
        <v>210</v>
      </c>
      <c r="D5" s="12" t="s">
        <v>177</v>
      </c>
      <c r="E5" s="12" t="s">
        <v>136</v>
      </c>
      <c r="F5" s="12" t="s">
        <v>137</v>
      </c>
      <c r="G5" s="12" t="s">
        <v>211</v>
      </c>
      <c r="H5" s="12" t="s">
        <v>212</v>
      </c>
      <c r="I5" s="12" t="s">
        <v>213</v>
      </c>
      <c r="J5" s="12">
        <v>1</v>
      </c>
      <c r="K5" s="12">
        <v>3</v>
      </c>
      <c r="L5" s="12" t="s">
        <v>182</v>
      </c>
      <c r="M5" s="12">
        <v>1</v>
      </c>
      <c r="N5" s="12">
        <v>2</v>
      </c>
      <c r="O5" s="12" t="s">
        <v>142</v>
      </c>
      <c r="P5" s="12" t="s">
        <v>143</v>
      </c>
      <c r="Q5" s="12" t="s">
        <v>214</v>
      </c>
      <c r="R5" s="12" t="s">
        <v>184</v>
      </c>
      <c r="S5" s="12" t="s">
        <v>146</v>
      </c>
      <c r="T5" s="12" t="s">
        <v>215</v>
      </c>
      <c r="U5" s="12" t="s">
        <v>199</v>
      </c>
      <c r="V5" s="12" t="s">
        <v>149</v>
      </c>
      <c r="W5" s="12" t="s">
        <v>149</v>
      </c>
      <c r="X5" s="12" t="s">
        <v>149</v>
      </c>
      <c r="Y5" s="12" t="s">
        <v>200</v>
      </c>
      <c r="Z5" s="12" t="s">
        <v>151</v>
      </c>
      <c r="AA5" s="12" t="s">
        <v>202</v>
      </c>
      <c r="AB5" s="12" t="s">
        <v>153</v>
      </c>
      <c r="AC5" s="12" t="s">
        <v>152</v>
      </c>
      <c r="AD5" s="12" t="s">
        <v>202</v>
      </c>
      <c r="AE5" s="12">
        <v>50</v>
      </c>
      <c r="AF5" s="12" t="s">
        <v>203</v>
      </c>
      <c r="AG5" s="12" t="s">
        <v>204</v>
      </c>
      <c r="AH5" s="12">
        <f>SUM(AI5:AL5)</f>
        <v>2</v>
      </c>
      <c r="AI5" s="12">
        <v>0</v>
      </c>
      <c r="AJ5" s="12">
        <v>0</v>
      </c>
      <c r="AK5" s="12">
        <v>1</v>
      </c>
      <c r="AL5" s="12">
        <v>1</v>
      </c>
      <c r="AM5" s="12">
        <v>1</v>
      </c>
      <c r="AN5" s="12" t="s">
        <v>216</v>
      </c>
      <c r="AO5" s="12">
        <v>1</v>
      </c>
      <c r="AP5" s="12" t="s">
        <v>217</v>
      </c>
      <c r="AQ5" s="12" t="s">
        <v>158</v>
      </c>
      <c r="AR5" s="12" t="s">
        <v>158</v>
      </c>
      <c r="AS5" s="12" t="s">
        <v>218</v>
      </c>
      <c r="AT5" s="12" t="s">
        <v>219</v>
      </c>
      <c r="AU5" s="14">
        <f>IFERROR(IF(AK5=0,"",IF((AM5/AK5)&gt;1,1,(AM5/AK5))),"")</f>
        <v>1</v>
      </c>
      <c r="AV5" s="14">
        <f>IFERROR(IF(AL5=0,"",IF((AO5/AL5)&gt;1,1,(AO5/AL5))),"")</f>
        <v>1</v>
      </c>
      <c r="AW5" s="14" t="str">
        <f>IFERROR(IF((#REF!+#REF!+AM5+AO5)/AH5&gt;1,1,(#REF!+#REF!+AM5+AO5)/AH5),"")</f>
        <v/>
      </c>
      <c r="AX5" s="12" t="s">
        <v>220</v>
      </c>
      <c r="AY5" s="12" t="s">
        <v>184</v>
      </c>
      <c r="AZ5" s="12" t="s">
        <v>146</v>
      </c>
      <c r="BA5" s="12" t="s">
        <v>221</v>
      </c>
      <c r="BB5" s="12" t="s">
        <v>199</v>
      </c>
      <c r="BC5" s="12" t="s">
        <v>149</v>
      </c>
      <c r="BD5" s="12" t="s">
        <v>149</v>
      </c>
      <c r="BE5" s="12" t="s">
        <v>149</v>
      </c>
      <c r="BF5" s="12" t="s">
        <v>222</v>
      </c>
      <c r="BG5" s="12" t="s">
        <v>151</v>
      </c>
      <c r="BH5" s="12" t="s">
        <v>202</v>
      </c>
      <c r="BI5" s="12" t="s">
        <v>153</v>
      </c>
      <c r="BJ5" s="12" t="s">
        <v>152</v>
      </c>
      <c r="BK5" s="12" t="s">
        <v>202</v>
      </c>
      <c r="BL5" s="12">
        <v>50</v>
      </c>
      <c r="BM5" s="12" t="s">
        <v>203</v>
      </c>
      <c r="BN5" s="12" t="s">
        <v>204</v>
      </c>
      <c r="BO5" s="12">
        <f>SUM(BP5:BS5)</f>
        <v>18</v>
      </c>
      <c r="BP5" s="12">
        <v>0</v>
      </c>
      <c r="BQ5" s="12">
        <v>0</v>
      </c>
      <c r="BR5" s="12">
        <v>9</v>
      </c>
      <c r="BS5" s="12">
        <v>9</v>
      </c>
      <c r="BT5" s="12">
        <v>9</v>
      </c>
      <c r="BU5" s="12" t="s">
        <v>223</v>
      </c>
      <c r="BV5" s="12">
        <v>9</v>
      </c>
      <c r="BW5" s="12" t="s">
        <v>224</v>
      </c>
      <c r="BX5" s="12" t="s">
        <v>158</v>
      </c>
      <c r="BY5" s="12" t="s">
        <v>158</v>
      </c>
      <c r="BZ5" s="12" t="s">
        <v>225</v>
      </c>
      <c r="CA5" s="12" t="s">
        <v>226</v>
      </c>
      <c r="CB5" s="14">
        <f>IFERROR(IF(BR5=0,"",IF((BT5/BR5)&gt;1,1,(BT5/BR5))),"")</f>
        <v>1</v>
      </c>
      <c r="CC5" s="14">
        <f>IFERROR(IF(BS5=0,"",IF((BV5/BS5)&gt;1,1,(BV5/BS5))),"")</f>
        <v>1</v>
      </c>
      <c r="CD5" s="14" t="str">
        <f>IFERROR(IF((#REF!+#REF!+BT5+BV5)/BO5&gt;1,1,(#REF!+#REF!+BT5+BV5)/BO5),"")</f>
        <v/>
      </c>
      <c r="CE5" s="12" t="s">
        <v>227</v>
      </c>
      <c r="CF5" s="12" t="s">
        <v>184</v>
      </c>
      <c r="CG5" s="12" t="s">
        <v>146</v>
      </c>
      <c r="CH5" s="12" t="s">
        <v>228</v>
      </c>
      <c r="CI5" s="12" t="s">
        <v>148</v>
      </c>
      <c r="CJ5" s="12" t="s">
        <v>149</v>
      </c>
      <c r="CK5" s="12" t="s">
        <v>149</v>
      </c>
      <c r="CL5" s="12" t="s">
        <v>149</v>
      </c>
      <c r="CM5" s="12" t="s">
        <v>229</v>
      </c>
      <c r="CN5" s="12" t="s">
        <v>151</v>
      </c>
      <c r="CO5" s="12" t="s">
        <v>152</v>
      </c>
      <c r="CP5" s="12" t="s">
        <v>153</v>
      </c>
      <c r="CQ5" s="12" t="s">
        <v>152</v>
      </c>
      <c r="CR5" s="12" t="s">
        <v>152</v>
      </c>
      <c r="CS5" s="12">
        <v>100</v>
      </c>
      <c r="CT5" s="12" t="s">
        <v>154</v>
      </c>
      <c r="CU5" s="12" t="s">
        <v>155</v>
      </c>
      <c r="CV5" s="12">
        <f>SUM(CW5:CZ5)</f>
        <v>1</v>
      </c>
      <c r="CW5" s="12">
        <v>0</v>
      </c>
      <c r="CX5" s="12">
        <v>0</v>
      </c>
      <c r="CY5" s="12">
        <v>0</v>
      </c>
      <c r="CZ5" s="12">
        <v>1</v>
      </c>
      <c r="DA5" s="12">
        <v>0</v>
      </c>
      <c r="DB5" s="12" t="s">
        <v>230</v>
      </c>
      <c r="DC5" s="12">
        <v>1</v>
      </c>
      <c r="DD5" s="12" t="s">
        <v>231</v>
      </c>
      <c r="DE5" s="12" t="s">
        <v>232</v>
      </c>
      <c r="DF5" s="12" t="s">
        <v>158</v>
      </c>
      <c r="DG5" s="12" t="s">
        <v>230</v>
      </c>
      <c r="DH5" s="12" t="s">
        <v>233</v>
      </c>
      <c r="DI5" s="14" t="str">
        <f>IFERROR(IF(CY5=0,"",IF((DA5/CY5)&gt;1,1,(DA5/CY5))),"")</f>
        <v/>
      </c>
      <c r="DJ5" s="14">
        <f>IFERROR(IF(CZ5=0,"",IF((DC5/CZ5)&gt;1,1,(DC5/CZ5))),"")</f>
        <v>1</v>
      </c>
      <c r="DK5" s="14" t="str">
        <f>IFERROR(IF((#REF!+#REF!+DA5+DC5)/CV5&gt;1,1,(#REF!+#REF!+DA5+DC5)/CV5),"")</f>
        <v/>
      </c>
      <c r="DL5" s="12"/>
      <c r="DM5" s="12"/>
      <c r="DN5" s="12"/>
      <c r="DO5" s="12"/>
      <c r="DP5" s="12"/>
      <c r="DQ5" s="12"/>
      <c r="DR5" s="12"/>
      <c r="DS5" s="12"/>
      <c r="DT5" s="12"/>
      <c r="DU5" s="12"/>
      <c r="DV5" s="12"/>
      <c r="DW5" s="12"/>
      <c r="DX5" s="12"/>
      <c r="DY5" s="12"/>
      <c r="DZ5" s="12"/>
      <c r="EA5" s="12"/>
      <c r="EB5" s="12"/>
      <c r="EC5" s="12"/>
      <c r="ED5" s="12"/>
      <c r="EE5" s="12"/>
      <c r="EF5" s="12"/>
      <c r="EG5" s="12"/>
      <c r="EH5" s="12"/>
      <c r="EI5" s="12"/>
      <c r="EJ5" s="12"/>
      <c r="EK5" s="12"/>
      <c r="EL5" s="12"/>
      <c r="EM5" s="12"/>
      <c r="EN5" s="12"/>
      <c r="EO5" s="12"/>
      <c r="EP5" s="14" t="str">
        <f>IFERROR(IF(ED5=0,"",IF((#REF!/ED5)&gt;1,1,(#REF!/ED5))),"")</f>
        <v/>
      </c>
      <c r="EQ5" s="14" t="str">
        <f>IFERROR(IF(EE5=0,"",IF((#REF!/EE5)&gt;1,1,(#REF!/EE5))),"")</f>
        <v/>
      </c>
      <c r="ER5" s="14" t="str">
        <f>IFERROR(IF(EF5=0,"",IF((EH5/EF5)&gt;1,1,(EH5/EF5))),"")</f>
        <v/>
      </c>
      <c r="ES5" s="14" t="str">
        <f>IFERROR(IF(EG5=0,"",IF((EJ5/EG5)&gt;1,1,(EJ5/EG5))),"")</f>
        <v/>
      </c>
      <c r="ET5" s="14" t="str">
        <f>IFERROR(IF((#REF!+#REF!+EH5+EJ5)/EC5&gt;1,1,(#REF!+#REF!+EH5+EJ5)/EC5),"")</f>
        <v/>
      </c>
      <c r="EU5" s="12"/>
      <c r="EV5" s="12"/>
      <c r="EW5" s="12">
        <f>IF(Q5&lt;&gt;"",1,0)+IF(AX5&lt;&gt;"",1,0)+IF(CE5&lt;&gt;"",1,0)+IF(DL5&lt;&gt;"",1,0)</f>
        <v>3</v>
      </c>
      <c r="EX5" s="11"/>
    </row>
    <row r="6" spans="1:154" ht="15" customHeight="1" x14ac:dyDescent="0.25">
      <c r="A6" s="11" t="s">
        <v>234</v>
      </c>
      <c r="B6" s="12" t="s">
        <v>175</v>
      </c>
      <c r="C6" s="12" t="s">
        <v>235</v>
      </c>
      <c r="D6" s="12" t="s">
        <v>135</v>
      </c>
      <c r="E6" s="12" t="s">
        <v>236</v>
      </c>
      <c r="F6" s="12" t="s">
        <v>137</v>
      </c>
      <c r="G6" s="12" t="s">
        <v>237</v>
      </c>
      <c r="H6" s="12" t="s">
        <v>238</v>
      </c>
      <c r="I6" s="13" t="s">
        <v>239</v>
      </c>
      <c r="J6" s="12">
        <v>3</v>
      </c>
      <c r="K6" s="12">
        <v>4</v>
      </c>
      <c r="L6" s="12" t="s">
        <v>141</v>
      </c>
      <c r="M6" s="12">
        <v>1</v>
      </c>
      <c r="N6" s="12">
        <v>2</v>
      </c>
      <c r="O6" s="12" t="s">
        <v>142</v>
      </c>
      <c r="P6" s="12" t="s">
        <v>143</v>
      </c>
      <c r="Q6" s="12" t="s">
        <v>240</v>
      </c>
      <c r="R6" s="12" t="s">
        <v>184</v>
      </c>
      <c r="S6" s="12" t="s">
        <v>146</v>
      </c>
      <c r="T6" s="12" t="s">
        <v>241</v>
      </c>
      <c r="U6" s="12" t="s">
        <v>148</v>
      </c>
      <c r="V6" s="12" t="s">
        <v>149</v>
      </c>
      <c r="W6" s="12" t="s">
        <v>149</v>
      </c>
      <c r="X6" s="12" t="s">
        <v>149</v>
      </c>
      <c r="Y6" s="12" t="s">
        <v>200</v>
      </c>
      <c r="Z6" s="12" t="s">
        <v>151</v>
      </c>
      <c r="AA6" s="12" t="s">
        <v>152</v>
      </c>
      <c r="AB6" s="12" t="s">
        <v>153</v>
      </c>
      <c r="AC6" s="12" t="s">
        <v>152</v>
      </c>
      <c r="AD6" s="12" t="s">
        <v>152</v>
      </c>
      <c r="AE6" s="12">
        <v>100</v>
      </c>
      <c r="AF6" s="12" t="s">
        <v>203</v>
      </c>
      <c r="AG6" s="12" t="s">
        <v>204</v>
      </c>
      <c r="AH6" s="12">
        <f t="shared" ref="AH6:AH8" si="2">SUM(AI6:AL6)</f>
        <v>7</v>
      </c>
      <c r="AI6" s="12">
        <v>0</v>
      </c>
      <c r="AJ6" s="12">
        <v>0</v>
      </c>
      <c r="AK6" s="12">
        <v>4</v>
      </c>
      <c r="AL6" s="12">
        <v>3</v>
      </c>
      <c r="AM6" s="12">
        <v>4</v>
      </c>
      <c r="AN6" s="12" t="s">
        <v>242</v>
      </c>
      <c r="AO6" s="12">
        <v>3</v>
      </c>
      <c r="AP6" s="12" t="s">
        <v>243</v>
      </c>
      <c r="AQ6" s="12" t="s">
        <v>158</v>
      </c>
      <c r="AR6" s="12" t="s">
        <v>158</v>
      </c>
      <c r="AS6" s="13" t="s">
        <v>244</v>
      </c>
      <c r="AT6" s="12" t="s">
        <v>245</v>
      </c>
      <c r="AU6" s="14">
        <f>IFERROR(IF(AK6=0,"",IF((AM6/AK6)&gt;1,1,(AM6/AK6))),"")</f>
        <v>1</v>
      </c>
      <c r="AV6" s="14">
        <f>IFERROR(IF(AL6=0,"",IF((AO6/AL6)&gt;1,1,(AO6/AL6))),"")</f>
        <v>1</v>
      </c>
      <c r="AW6" s="14" t="str">
        <f>IFERROR(IF((#REF!+#REF!+AM6+AO6)/AH6&gt;1,1,(#REF!+#REF!+AM6+AO6)/AH6),"")</f>
        <v/>
      </c>
      <c r="AX6" s="12" t="s">
        <v>246</v>
      </c>
      <c r="AY6" s="12" t="s">
        <v>184</v>
      </c>
      <c r="AZ6" s="12" t="s">
        <v>146</v>
      </c>
      <c r="BA6" s="12" t="s">
        <v>247</v>
      </c>
      <c r="BB6" s="12" t="s">
        <v>148</v>
      </c>
      <c r="BC6" s="12" t="s">
        <v>146</v>
      </c>
      <c r="BD6" s="12" t="s">
        <v>149</v>
      </c>
      <c r="BE6" s="12" t="s">
        <v>149</v>
      </c>
      <c r="BF6" s="12" t="s">
        <v>229</v>
      </c>
      <c r="BG6" s="12" t="s">
        <v>151</v>
      </c>
      <c r="BH6" s="12" t="s">
        <v>152</v>
      </c>
      <c r="BI6" s="12" t="s">
        <v>153</v>
      </c>
      <c r="BJ6" s="12" t="s">
        <v>152</v>
      </c>
      <c r="BK6" s="12" t="s">
        <v>152</v>
      </c>
      <c r="BL6" s="12">
        <v>100</v>
      </c>
      <c r="BM6" s="12" t="s">
        <v>154</v>
      </c>
      <c r="BN6" s="12" t="s">
        <v>155</v>
      </c>
      <c r="BO6" s="12">
        <f>SUM(BP6:BS6)</f>
        <v>1</v>
      </c>
      <c r="BP6" s="12">
        <v>0</v>
      </c>
      <c r="BQ6" s="12">
        <v>0</v>
      </c>
      <c r="BR6" s="12">
        <v>0</v>
      </c>
      <c r="BS6" s="12">
        <v>1</v>
      </c>
      <c r="BT6" s="12">
        <v>0</v>
      </c>
      <c r="BU6" s="12" t="s">
        <v>230</v>
      </c>
      <c r="BV6" s="12">
        <v>1</v>
      </c>
      <c r="BW6" s="13" t="s">
        <v>248</v>
      </c>
      <c r="BX6" s="12" t="s">
        <v>232</v>
      </c>
      <c r="BY6" s="12" t="s">
        <v>158</v>
      </c>
      <c r="BZ6" s="12" t="s">
        <v>230</v>
      </c>
      <c r="CA6" s="12" t="s">
        <v>249</v>
      </c>
      <c r="CB6" s="14" t="str">
        <f>IFERROR(IF(BR6=0,"",IF((BT6/BR6)&gt;1,1,(BT6/BR6))),"")</f>
        <v/>
      </c>
      <c r="CC6" s="14">
        <f>IFERROR(IF(BS6=0,"",IF((BV6/BS6)&gt;1,1,(BV6/BS6))),"")</f>
        <v>1</v>
      </c>
      <c r="CD6" s="14" t="str">
        <f>IFERROR(IF((#REF!+#REF!+BT6+BV6)/BO6&gt;1,1,(#REF!+#REF!+BT6+BV6)/BO6),"")</f>
        <v/>
      </c>
      <c r="CE6" s="12" t="s">
        <v>250</v>
      </c>
      <c r="CF6" s="12" t="s">
        <v>184</v>
      </c>
      <c r="CG6" s="12" t="s">
        <v>146</v>
      </c>
      <c r="CH6" s="12" t="s">
        <v>251</v>
      </c>
      <c r="CI6" s="12" t="s">
        <v>148</v>
      </c>
      <c r="CJ6" s="12" t="s">
        <v>149</v>
      </c>
      <c r="CK6" s="12" t="s">
        <v>149</v>
      </c>
      <c r="CL6" s="12" t="s">
        <v>149</v>
      </c>
      <c r="CM6" s="12" t="s">
        <v>200</v>
      </c>
      <c r="CN6" s="12" t="s">
        <v>151</v>
      </c>
      <c r="CO6" s="12" t="s">
        <v>152</v>
      </c>
      <c r="CP6" s="12" t="s">
        <v>153</v>
      </c>
      <c r="CQ6" s="12" t="s">
        <v>152</v>
      </c>
      <c r="CR6" s="12" t="s">
        <v>152</v>
      </c>
      <c r="CS6" s="12">
        <v>100</v>
      </c>
      <c r="CT6" s="12" t="s">
        <v>203</v>
      </c>
      <c r="CU6" s="12" t="s">
        <v>204</v>
      </c>
      <c r="CV6" s="12">
        <f>SUM(CW6:CZ6)</f>
        <v>7</v>
      </c>
      <c r="CW6" s="12">
        <v>0</v>
      </c>
      <c r="CX6" s="12">
        <v>0</v>
      </c>
      <c r="CY6" s="12">
        <v>3</v>
      </c>
      <c r="CZ6" s="12">
        <v>4</v>
      </c>
      <c r="DA6" s="12">
        <v>3</v>
      </c>
      <c r="DB6" s="12" t="s">
        <v>252</v>
      </c>
      <c r="DC6" s="12">
        <v>4</v>
      </c>
      <c r="DD6" s="12" t="s">
        <v>253</v>
      </c>
      <c r="DE6" s="12" t="s">
        <v>158</v>
      </c>
      <c r="DF6" s="12" t="s">
        <v>158</v>
      </c>
      <c r="DG6" s="12" t="s">
        <v>254</v>
      </c>
      <c r="DH6" s="12" t="s">
        <v>255</v>
      </c>
      <c r="DI6" s="14">
        <f>IFERROR(IF(CY6=0,"",IF((DA6/CY6)&gt;1,1,(DA6/CY6))),"")</f>
        <v>1</v>
      </c>
      <c r="DJ6" s="14">
        <f>IFERROR(IF(CZ6=0,"",IF((DC6/CZ6)&gt;1,1,(DC6/CZ6))),"")</f>
        <v>1</v>
      </c>
      <c r="DK6" s="14" t="str">
        <f>IFERROR(IF((#REF!+#REF!+DA6+DC6)/CV6&gt;1,1,(#REF!+#REF!+DA6+DC6)/CV6),"")</f>
        <v/>
      </c>
      <c r="DL6" s="12"/>
      <c r="DM6" s="12"/>
      <c r="DN6" s="12"/>
      <c r="DO6" s="12"/>
      <c r="DP6" s="12"/>
      <c r="DQ6" s="12"/>
      <c r="DR6" s="12"/>
      <c r="DS6" s="12"/>
      <c r="DT6" s="12"/>
      <c r="DU6" s="12"/>
      <c r="DV6" s="12"/>
      <c r="DW6" s="12"/>
      <c r="DX6" s="12"/>
      <c r="DY6" s="12"/>
      <c r="DZ6" s="12"/>
      <c r="EA6" s="12"/>
      <c r="EB6" s="12"/>
      <c r="EC6" s="12"/>
      <c r="ED6" s="12"/>
      <c r="EE6" s="12"/>
      <c r="EF6" s="12"/>
      <c r="EG6" s="12"/>
      <c r="EH6" s="12"/>
      <c r="EI6" s="12"/>
      <c r="EJ6" s="12"/>
      <c r="EK6" s="12"/>
      <c r="EL6" s="12"/>
      <c r="EM6" s="12"/>
      <c r="EN6" s="12"/>
      <c r="EO6" s="12"/>
      <c r="EP6" s="14" t="str">
        <f>IFERROR(IF(ED6=0,"",IF((#REF!/ED6)&gt;1,1,(#REF!/ED6))),"")</f>
        <v/>
      </c>
      <c r="EQ6" s="14" t="str">
        <f>IFERROR(IF(EE6=0,"",IF((#REF!/EE6)&gt;1,1,(#REF!/EE6))),"")</f>
        <v/>
      </c>
      <c r="ER6" s="14" t="str">
        <f>IFERROR(IF(EF6=0,"",IF((EH6/EF6)&gt;1,1,(EH6/EF6))),"")</f>
        <v/>
      </c>
      <c r="ES6" s="14" t="str">
        <f>IFERROR(IF(EG6=0,"",IF((EJ6/EG6)&gt;1,1,(EJ6/EG6))),"")</f>
        <v/>
      </c>
      <c r="ET6" s="14" t="str">
        <f>IFERROR(IF((#REF!+#REF!+EH6+EJ6)/EC6&gt;1,1,(#REF!+#REF!+EH6+EJ6)/EC6),"")</f>
        <v/>
      </c>
      <c r="EU6" s="12"/>
      <c r="EV6" s="12"/>
      <c r="EW6" s="12">
        <f>IF(Q6&lt;&gt;"",1,0)+IF(AX6&lt;&gt;"",1,0)+IF(CE6&lt;&gt;"",1,0)+IF(DL6&lt;&gt;"",1,0)</f>
        <v>3</v>
      </c>
      <c r="EX6" s="11"/>
    </row>
    <row r="7" spans="1:154" ht="15" customHeight="1" x14ac:dyDescent="0.25">
      <c r="A7" s="11" t="s">
        <v>256</v>
      </c>
      <c r="B7" s="12" t="s">
        <v>175</v>
      </c>
      <c r="C7" s="12" t="s">
        <v>257</v>
      </c>
      <c r="D7" s="12" t="s">
        <v>177</v>
      </c>
      <c r="E7" s="12" t="s">
        <v>136</v>
      </c>
      <c r="F7" s="12" t="s">
        <v>137</v>
      </c>
      <c r="G7" s="12" t="s">
        <v>258</v>
      </c>
      <c r="H7" s="12" t="s">
        <v>259</v>
      </c>
      <c r="I7" s="12" t="s">
        <v>260</v>
      </c>
      <c r="J7" s="12">
        <v>4</v>
      </c>
      <c r="K7" s="12">
        <v>4</v>
      </c>
      <c r="L7" s="12" t="s">
        <v>141</v>
      </c>
      <c r="M7" s="12">
        <v>2</v>
      </c>
      <c r="N7" s="12">
        <v>3</v>
      </c>
      <c r="O7" s="12" t="s">
        <v>261</v>
      </c>
      <c r="P7" s="12" t="s">
        <v>143</v>
      </c>
      <c r="Q7" s="12" t="s">
        <v>262</v>
      </c>
      <c r="R7" s="12" t="s">
        <v>263</v>
      </c>
      <c r="S7" s="12" t="s">
        <v>146</v>
      </c>
      <c r="T7" s="12" t="s">
        <v>264</v>
      </c>
      <c r="U7" s="12" t="s">
        <v>199</v>
      </c>
      <c r="V7" s="12" t="s">
        <v>149</v>
      </c>
      <c r="W7" s="12" t="s">
        <v>149</v>
      </c>
      <c r="X7" s="12" t="s">
        <v>149</v>
      </c>
      <c r="Y7" s="12" t="s">
        <v>200</v>
      </c>
      <c r="Z7" s="12" t="s">
        <v>201</v>
      </c>
      <c r="AA7" s="12" t="s">
        <v>202</v>
      </c>
      <c r="AB7" s="12" t="s">
        <v>153</v>
      </c>
      <c r="AC7" s="12" t="s">
        <v>152</v>
      </c>
      <c r="AD7" s="12" t="s">
        <v>202</v>
      </c>
      <c r="AE7" s="12">
        <v>50</v>
      </c>
      <c r="AF7" s="12" t="s">
        <v>154</v>
      </c>
      <c r="AG7" s="12" t="s">
        <v>204</v>
      </c>
      <c r="AH7" s="12">
        <f t="shared" si="2"/>
        <v>3</v>
      </c>
      <c r="AI7" s="12">
        <v>0</v>
      </c>
      <c r="AJ7" s="12">
        <v>0</v>
      </c>
      <c r="AK7" s="12">
        <v>1</v>
      </c>
      <c r="AL7" s="12">
        <v>2</v>
      </c>
      <c r="AM7" s="12">
        <v>2</v>
      </c>
      <c r="AN7" s="12" t="s">
        <v>265</v>
      </c>
      <c r="AO7" s="12">
        <v>2</v>
      </c>
      <c r="AP7" s="12" t="s">
        <v>266</v>
      </c>
      <c r="AQ7" s="12" t="s">
        <v>158</v>
      </c>
      <c r="AR7" s="12" t="s">
        <v>158</v>
      </c>
      <c r="AS7" s="12" t="s">
        <v>267</v>
      </c>
      <c r="AT7" s="12" t="s">
        <v>268</v>
      </c>
      <c r="AU7" s="14">
        <f>IFERROR(IF(AK7=0,"",IF((AM7/AK7)&gt;1,1,(AM7/AK7))),"")</f>
        <v>1</v>
      </c>
      <c r="AV7" s="14">
        <f>IFERROR(IF(AL7=0,"",IF((AO7/AL7)&gt;1,1,(AO7/AL7))),"")</f>
        <v>1</v>
      </c>
      <c r="AW7" s="14" t="str">
        <f>IFERROR(IF((#REF!+#REF!+AM7+AO7)/AH7&gt;1,1,(#REF!+#REF!+AM7+AO7)/AH7),"")</f>
        <v/>
      </c>
      <c r="AX7" s="12" t="s">
        <v>269</v>
      </c>
      <c r="AY7" s="12" t="s">
        <v>184</v>
      </c>
      <c r="AZ7" s="12" t="s">
        <v>146</v>
      </c>
      <c r="BA7" s="12" t="s">
        <v>270</v>
      </c>
      <c r="BB7" s="12" t="s">
        <v>199</v>
      </c>
      <c r="BC7" s="12" t="s">
        <v>146</v>
      </c>
      <c r="BD7" s="12" t="s">
        <v>149</v>
      </c>
      <c r="BE7" s="12" t="s">
        <v>149</v>
      </c>
      <c r="BF7" s="12" t="s">
        <v>229</v>
      </c>
      <c r="BG7" s="12" t="s">
        <v>151</v>
      </c>
      <c r="BH7" s="12" t="s">
        <v>202</v>
      </c>
      <c r="BI7" s="12" t="s">
        <v>153</v>
      </c>
      <c r="BJ7" s="12" t="s">
        <v>152</v>
      </c>
      <c r="BK7" s="12" t="s">
        <v>202</v>
      </c>
      <c r="BL7" s="12">
        <v>50</v>
      </c>
      <c r="BM7" s="12" t="s">
        <v>154</v>
      </c>
      <c r="BN7" s="12" t="s">
        <v>155</v>
      </c>
      <c r="BO7" s="12">
        <v>18</v>
      </c>
      <c r="BP7" s="12">
        <v>0</v>
      </c>
      <c r="BQ7" s="12">
        <v>0</v>
      </c>
      <c r="BR7" s="12">
        <v>18</v>
      </c>
      <c r="BS7" s="12">
        <v>0</v>
      </c>
      <c r="BT7" s="12">
        <v>18</v>
      </c>
      <c r="BU7" s="12" t="s">
        <v>271</v>
      </c>
      <c r="BV7" s="12">
        <v>0</v>
      </c>
      <c r="BW7" s="12" t="s">
        <v>272</v>
      </c>
      <c r="BX7" s="12" t="s">
        <v>158</v>
      </c>
      <c r="BY7" s="12" t="s">
        <v>158</v>
      </c>
      <c r="BZ7" s="12" t="s">
        <v>273</v>
      </c>
      <c r="CA7" s="12" t="s">
        <v>274</v>
      </c>
      <c r="CB7" s="14">
        <f>IFERROR(IF(BR7=0,"",IF((BT7/BR7)&gt;1,1,(BT7/BR7))),"")</f>
        <v>1</v>
      </c>
      <c r="CC7" s="14" t="str">
        <f>IFERROR(IF(BS7=0,"",IF((BV7/BS7)&gt;1,1,(BV7/BS7))),"")</f>
        <v/>
      </c>
      <c r="CD7" s="14" t="str">
        <f>IFERROR(IF((#REF!+#REF!+BT7+BV7)/BO7&gt;1,1,(#REF!+#REF!+BT7+BV7)/BO7),"")</f>
        <v/>
      </c>
      <c r="CE7" s="12" t="s">
        <v>275</v>
      </c>
      <c r="CF7" s="12" t="s">
        <v>184</v>
      </c>
      <c r="CG7" s="12" t="s">
        <v>146</v>
      </c>
      <c r="CH7" s="12" t="s">
        <v>276</v>
      </c>
      <c r="CI7" s="12" t="s">
        <v>148</v>
      </c>
      <c r="CJ7" s="12" t="s">
        <v>146</v>
      </c>
      <c r="CK7" s="12" t="s">
        <v>149</v>
      </c>
      <c r="CL7" s="12" t="s">
        <v>149</v>
      </c>
      <c r="CM7" s="12" t="s">
        <v>277</v>
      </c>
      <c r="CN7" s="12" t="s">
        <v>151</v>
      </c>
      <c r="CO7" s="12" t="s">
        <v>152</v>
      </c>
      <c r="CP7" s="12" t="s">
        <v>153</v>
      </c>
      <c r="CQ7" s="12" t="s">
        <v>152</v>
      </c>
      <c r="CR7" s="12" t="s">
        <v>152</v>
      </c>
      <c r="CS7" s="12">
        <v>100</v>
      </c>
      <c r="CT7" s="12" t="s">
        <v>154</v>
      </c>
      <c r="CU7" s="12" t="s">
        <v>155</v>
      </c>
      <c r="CV7" s="12">
        <f>SUM(CW7:CZ7)</f>
        <v>3</v>
      </c>
      <c r="CW7" s="12">
        <v>0</v>
      </c>
      <c r="CX7" s="12">
        <v>0</v>
      </c>
      <c r="CY7" s="12">
        <v>2</v>
      </c>
      <c r="CZ7" s="12">
        <v>1</v>
      </c>
      <c r="DA7" s="12">
        <v>2</v>
      </c>
      <c r="DB7" s="12" t="s">
        <v>278</v>
      </c>
      <c r="DC7" s="12">
        <v>1</v>
      </c>
      <c r="DD7" s="12" t="s">
        <v>279</v>
      </c>
      <c r="DE7" s="12" t="s">
        <v>158</v>
      </c>
      <c r="DF7" s="12" t="s">
        <v>280</v>
      </c>
      <c r="DG7" s="12" t="s">
        <v>281</v>
      </c>
      <c r="DH7" s="12" t="s">
        <v>282</v>
      </c>
      <c r="DI7" s="14">
        <f>IFERROR(IF(CY7=0,"",IF((DA7/CY7)&gt;1,1,(DA7/CY7))),"")</f>
        <v>1</v>
      </c>
      <c r="DJ7" s="14">
        <f>IFERROR(IF(CZ7=0,"",IF((DC7/CZ7)&gt;1,1,(DC7/CZ7))),"")</f>
        <v>1</v>
      </c>
      <c r="DK7" s="14" t="str">
        <f>IFERROR(IF((#REF!+#REF!+DA7+DC7)/CV7&gt;1,1,(#REF!+#REF!+DA7+DC7)/CV7),"")</f>
        <v/>
      </c>
      <c r="DL7" s="12" t="s">
        <v>283</v>
      </c>
      <c r="DM7" s="12" t="s">
        <v>184</v>
      </c>
      <c r="DN7" s="12" t="s">
        <v>146</v>
      </c>
      <c r="DO7" s="12" t="s">
        <v>284</v>
      </c>
      <c r="DP7" s="12" t="s">
        <v>199</v>
      </c>
      <c r="DQ7" s="12" t="s">
        <v>149</v>
      </c>
      <c r="DR7" s="12" t="s">
        <v>149</v>
      </c>
      <c r="DS7" s="12" t="s">
        <v>149</v>
      </c>
      <c r="DT7" s="12" t="s">
        <v>229</v>
      </c>
      <c r="DU7" s="12" t="s">
        <v>151</v>
      </c>
      <c r="DV7" s="12" t="s">
        <v>202</v>
      </c>
      <c r="DW7" s="12" t="s">
        <v>153</v>
      </c>
      <c r="DX7" s="12" t="s">
        <v>152</v>
      </c>
      <c r="DY7" s="12" t="s">
        <v>202</v>
      </c>
      <c r="DZ7" s="12">
        <v>50</v>
      </c>
      <c r="EA7" s="12" t="s">
        <v>154</v>
      </c>
      <c r="EB7" s="12" t="s">
        <v>155</v>
      </c>
      <c r="EC7" s="12">
        <f>SUM(ED7:EG7)</f>
        <v>1</v>
      </c>
      <c r="ED7" s="12">
        <v>0</v>
      </c>
      <c r="EE7" s="12">
        <v>0</v>
      </c>
      <c r="EF7" s="12">
        <v>1</v>
      </c>
      <c r="EG7" s="12">
        <v>0</v>
      </c>
      <c r="EH7" s="12">
        <v>1</v>
      </c>
      <c r="EI7" s="13" t="s">
        <v>285</v>
      </c>
      <c r="EJ7" s="12">
        <v>0</v>
      </c>
      <c r="EK7" s="12" t="s">
        <v>272</v>
      </c>
      <c r="EL7" s="12" t="s">
        <v>158</v>
      </c>
      <c r="EM7" s="12" t="s">
        <v>158</v>
      </c>
      <c r="EN7" s="12" t="s">
        <v>286</v>
      </c>
      <c r="EO7" s="12" t="s">
        <v>274</v>
      </c>
      <c r="EP7" s="14"/>
      <c r="EQ7" s="14" t="str">
        <f>IFERROR(IF(EE7=0,"",IF((#REF!/EE7)&gt;1,1,(#REF!/EE7))),"")</f>
        <v/>
      </c>
      <c r="ER7" s="14">
        <f>IFERROR(IF(EF7=0,"",IF((EH7/EF7)&gt;1,1,(EH7/EF7))),"")</f>
        <v>1</v>
      </c>
      <c r="ES7" s="14" t="str">
        <f>IFERROR(IF(EG7=0,"",IF((EJ7/EG7)&gt;1,1,(EJ7/EG7))),"")</f>
        <v/>
      </c>
      <c r="ET7" s="14" t="str">
        <f>IFERROR(IF((#REF!+#REF!+EH7+EJ7)/EC7&gt;1,1,(#REF!+#REF!+EH7+EJ7)/EC7),"")</f>
        <v/>
      </c>
      <c r="EU7" s="12"/>
      <c r="EV7" s="12"/>
      <c r="EW7" s="12">
        <f>IF(Q7&lt;&gt;"",1,0)+IF(AX7&lt;&gt;"",1,0)+IF(CE7&lt;&gt;"",1,0)+IF(DL7&lt;&gt;"",1,0)</f>
        <v>4</v>
      </c>
      <c r="EX7" s="11"/>
    </row>
    <row r="8" spans="1:154" ht="15" customHeight="1" x14ac:dyDescent="0.25">
      <c r="A8" s="11" t="s">
        <v>287</v>
      </c>
      <c r="B8" s="12" t="s">
        <v>288</v>
      </c>
      <c r="C8" s="12" t="s">
        <v>289</v>
      </c>
      <c r="D8" s="12" t="s">
        <v>163</v>
      </c>
      <c r="E8" s="12" t="s">
        <v>290</v>
      </c>
      <c r="F8" s="12" t="s">
        <v>164</v>
      </c>
      <c r="G8" s="12" t="s">
        <v>291</v>
      </c>
      <c r="H8" s="12" t="s">
        <v>292</v>
      </c>
      <c r="I8" s="12" t="s">
        <v>293</v>
      </c>
      <c r="J8" s="12">
        <v>1</v>
      </c>
      <c r="K8" s="12">
        <v>3</v>
      </c>
      <c r="L8" s="12" t="s">
        <v>182</v>
      </c>
      <c r="M8" s="12">
        <v>1</v>
      </c>
      <c r="N8" s="12">
        <v>3</v>
      </c>
      <c r="O8" s="12" t="s">
        <v>182</v>
      </c>
      <c r="P8" s="12" t="s">
        <v>143</v>
      </c>
      <c r="Q8" s="13" t="s">
        <v>294</v>
      </c>
      <c r="R8" s="12" t="s">
        <v>295</v>
      </c>
      <c r="S8" s="12" t="s">
        <v>146</v>
      </c>
      <c r="T8" s="12" t="s">
        <v>296</v>
      </c>
      <c r="U8" s="12" t="s">
        <v>148</v>
      </c>
      <c r="V8" s="12" t="s">
        <v>149</v>
      </c>
      <c r="W8" s="12" t="s">
        <v>149</v>
      </c>
      <c r="X8" s="12" t="s">
        <v>149</v>
      </c>
      <c r="Y8" s="12" t="s">
        <v>297</v>
      </c>
      <c r="Z8" s="12" t="s">
        <v>151</v>
      </c>
      <c r="AA8" s="12" t="s">
        <v>152</v>
      </c>
      <c r="AB8" s="12" t="s">
        <v>153</v>
      </c>
      <c r="AC8" s="12" t="s">
        <v>152</v>
      </c>
      <c r="AD8" s="12" t="s">
        <v>152</v>
      </c>
      <c r="AE8" s="12">
        <v>100</v>
      </c>
      <c r="AF8" s="12" t="s">
        <v>154</v>
      </c>
      <c r="AG8" s="12" t="s">
        <v>155</v>
      </c>
      <c r="AH8" s="12">
        <f t="shared" si="2"/>
        <v>7</v>
      </c>
      <c r="AI8" s="12">
        <v>0</v>
      </c>
      <c r="AJ8" s="12">
        <v>0</v>
      </c>
      <c r="AK8" s="12">
        <v>3</v>
      </c>
      <c r="AL8" s="12">
        <v>4</v>
      </c>
      <c r="AM8" s="12">
        <v>3</v>
      </c>
      <c r="AN8" s="12" t="s">
        <v>298</v>
      </c>
      <c r="AO8" s="12">
        <v>4</v>
      </c>
      <c r="AP8" s="12" t="s">
        <v>299</v>
      </c>
      <c r="AQ8" s="12" t="s">
        <v>158</v>
      </c>
      <c r="AR8" s="12" t="s">
        <v>158</v>
      </c>
      <c r="AS8" s="12" t="s">
        <v>300</v>
      </c>
      <c r="AT8" s="12" t="s">
        <v>301</v>
      </c>
      <c r="AU8" s="14">
        <f>IFERROR(IF(AK8=0,"",IF((AM8/AK8)&gt;1,1,(AM8/AK8))),"")</f>
        <v>1</v>
      </c>
      <c r="AV8" s="14">
        <f>IFERROR(IF(AL8=0,"",IF((AO8/AL8)&gt;1,1,(AO8/AL8))),"")</f>
        <v>1</v>
      </c>
      <c r="AW8" s="14" t="str">
        <f>IFERROR(IF((#REF!+#REF!+AM8+AO8)/AH8&gt;1,1,(#REF!+#REF!+AM8+AO8)/AH8),"")</f>
        <v/>
      </c>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4" t="str">
        <f>IFERROR(IF(BR8=0,"",IF((BT8/BR8)&gt;1,1,(BT8/BR8))),"")</f>
        <v/>
      </c>
      <c r="CC8" s="14" t="str">
        <f>IFERROR(IF(BS8=0,"",IF((BV8/BS8)&gt;1,1,(BV8/BS8))),"")</f>
        <v/>
      </c>
      <c r="CD8" s="14" t="str">
        <f>IFERROR(IF((#REF!+#REF!+BT8+BV8)/BO8&gt;1,1,(#REF!+#REF!+BT8+BV8)/BO8),"")</f>
        <v/>
      </c>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4" t="str">
        <f>IFERROR(IF(CY8=0,"",IF((DA8/CY8)&gt;1,1,(DA8/CY8))),"")</f>
        <v/>
      </c>
      <c r="DJ8" s="14" t="str">
        <f>IFERROR(IF(CZ8=0,"",IF((DC8/CZ8)&gt;1,1,(DC8/CZ8))),"")</f>
        <v/>
      </c>
      <c r="DK8" s="14" t="str">
        <f>IFERROR(IF((#REF!+#REF!+DA8+DC8)/CV8&gt;1,1,(#REF!+#REF!+DA8+DC8)/CV8),"")</f>
        <v/>
      </c>
      <c r="DL8" s="12"/>
      <c r="DM8" s="12"/>
      <c r="DN8" s="12"/>
      <c r="DO8" s="12"/>
      <c r="DP8" s="12"/>
      <c r="DQ8" s="12"/>
      <c r="DR8" s="12"/>
      <c r="DS8" s="12"/>
      <c r="DT8" s="12"/>
      <c r="DU8" s="12"/>
      <c r="DV8" s="12"/>
      <c r="DW8" s="12"/>
      <c r="DX8" s="12"/>
      <c r="DY8" s="12"/>
      <c r="DZ8" s="12"/>
      <c r="EA8" s="12"/>
      <c r="EB8" s="12"/>
      <c r="EC8" s="12"/>
      <c r="ED8" s="12"/>
      <c r="EE8" s="12"/>
      <c r="EF8" s="12"/>
      <c r="EG8" s="12"/>
      <c r="EH8" s="12"/>
      <c r="EI8" s="12"/>
      <c r="EJ8" s="12"/>
      <c r="EK8" s="12"/>
      <c r="EL8" s="12"/>
      <c r="EM8" s="12"/>
      <c r="EN8" s="12"/>
      <c r="EO8" s="12"/>
      <c r="EP8" s="14" t="str">
        <f>IFERROR(IF(ED8=0,"",IF((#REF!/ED8)&gt;1,1,(#REF!/ED8))),"")</f>
        <v/>
      </c>
      <c r="EQ8" s="14" t="str">
        <f>IFERROR(IF(EE8=0,"",IF((#REF!/EE8)&gt;1,1,(#REF!/EE8))),"")</f>
        <v/>
      </c>
      <c r="ER8" s="14" t="str">
        <f>IFERROR(IF(EF8=0,"",IF((EH8/EF8)&gt;1,1,(EH8/EF8))),"")</f>
        <v/>
      </c>
      <c r="ES8" s="14" t="str">
        <f>IFERROR(IF(EG8=0,"",IF((EJ8/EG8)&gt;1,1,(EJ8/EG8))),"")</f>
        <v/>
      </c>
      <c r="ET8" s="14" t="str">
        <f>IFERROR(IF((#REF!+#REF!+EH8+EJ8)/EC8&gt;1,1,(#REF!+#REF!+EH8+EJ8)/EC8),"")</f>
        <v/>
      </c>
      <c r="EU8" s="12"/>
      <c r="EV8" s="12"/>
      <c r="EW8" s="12">
        <f>IF(Q8&lt;&gt;"",1,0)+IF(AX8&lt;&gt;"",1,0)+IF(CE8&lt;&gt;"",1,0)+IF(DL8&lt;&gt;"",1,0)</f>
        <v>1</v>
      </c>
      <c r="EX8" s="12"/>
    </row>
    <row r="9" spans="1:154" ht="15" customHeight="1" x14ac:dyDescent="0.25">
      <c r="A9" s="11" t="s">
        <v>302</v>
      </c>
      <c r="B9" s="12" t="s">
        <v>288</v>
      </c>
      <c r="C9" s="12" t="s">
        <v>303</v>
      </c>
      <c r="D9" s="12" t="s">
        <v>135</v>
      </c>
      <c r="E9" s="12" t="s">
        <v>136</v>
      </c>
      <c r="F9" s="12" t="s">
        <v>137</v>
      </c>
      <c r="G9" s="12" t="s">
        <v>258</v>
      </c>
      <c r="H9" s="12" t="s">
        <v>304</v>
      </c>
      <c r="I9" s="12" t="s">
        <v>305</v>
      </c>
      <c r="J9" s="12">
        <v>2</v>
      </c>
      <c r="K9" s="12">
        <v>4</v>
      </c>
      <c r="L9" s="12" t="s">
        <v>261</v>
      </c>
      <c r="M9" s="12">
        <v>1</v>
      </c>
      <c r="N9" s="12">
        <v>2</v>
      </c>
      <c r="O9" s="12" t="s">
        <v>142</v>
      </c>
      <c r="P9" s="12" t="s">
        <v>143</v>
      </c>
      <c r="Q9" s="12" t="s">
        <v>306</v>
      </c>
      <c r="R9" s="12" t="s">
        <v>307</v>
      </c>
      <c r="S9" s="12" t="s">
        <v>146</v>
      </c>
      <c r="T9" s="12" t="s">
        <v>308</v>
      </c>
      <c r="U9" s="12" t="s">
        <v>148</v>
      </c>
      <c r="V9" s="12" t="s">
        <v>149</v>
      </c>
      <c r="W9" s="12" t="s">
        <v>149</v>
      </c>
      <c r="X9" s="12" t="s">
        <v>149</v>
      </c>
      <c r="Y9" s="12" t="s">
        <v>186</v>
      </c>
      <c r="Z9" s="12" t="s">
        <v>151</v>
      </c>
      <c r="AA9" s="12" t="s">
        <v>152</v>
      </c>
      <c r="AB9" s="12" t="s">
        <v>153</v>
      </c>
      <c r="AC9" s="12" t="s">
        <v>152</v>
      </c>
      <c r="AD9" s="12" t="s">
        <v>152</v>
      </c>
      <c r="AE9" s="12">
        <v>100</v>
      </c>
      <c r="AF9" s="12" t="s">
        <v>154</v>
      </c>
      <c r="AG9" s="12" t="s">
        <v>155</v>
      </c>
      <c r="AH9" s="12">
        <f>SUM(AI9:AL9)</f>
        <v>3</v>
      </c>
      <c r="AI9" s="12">
        <v>0</v>
      </c>
      <c r="AJ9" s="12">
        <v>0</v>
      </c>
      <c r="AK9" s="12">
        <v>1</v>
      </c>
      <c r="AL9" s="12">
        <v>2</v>
      </c>
      <c r="AM9" s="12">
        <v>1</v>
      </c>
      <c r="AN9" s="12" t="s">
        <v>309</v>
      </c>
      <c r="AO9" s="12">
        <v>2</v>
      </c>
      <c r="AP9" s="12" t="s">
        <v>310</v>
      </c>
      <c r="AQ9" s="12" t="s">
        <v>158</v>
      </c>
      <c r="AR9" s="12" t="s">
        <v>158</v>
      </c>
      <c r="AS9" s="12" t="s">
        <v>311</v>
      </c>
      <c r="AT9" s="12" t="s">
        <v>312</v>
      </c>
      <c r="AU9" s="14">
        <f>IFERROR(IF(AK9=0,"",IF((AM9/AK9)&gt;1,1,(AM9/AK9))),"")</f>
        <v>1</v>
      </c>
      <c r="AV9" s="14">
        <f>IFERROR(IF(AL9=0,"",IF((AO9/AL9)&gt;1,1,(AO9/AL9))),"")</f>
        <v>1</v>
      </c>
      <c r="AW9" s="14" t="str">
        <f>IFERROR(IF((#REF!+#REF!+AM9+AO9)/AH9&gt;1,1,(#REF!+#REF!+AM9+AO9)/AH9),"")</f>
        <v/>
      </c>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4" t="str">
        <f>IFERROR(IF(BR9=0,"",IF((BT9/BR9)&gt;1,1,(BT9/BR9))),"")</f>
        <v/>
      </c>
      <c r="CC9" s="14" t="str">
        <f>IFERROR(IF(BS9=0,"",IF((BV9/BS9)&gt;1,1,(BV9/BS9))),"")</f>
        <v/>
      </c>
      <c r="CD9" s="14" t="str">
        <f>IFERROR(IF((#REF!+#REF!+BT9+BV9)/BO9&gt;1,1,(#REF!+#REF!+BT9+BV9)/BO9),"")</f>
        <v/>
      </c>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4" t="str">
        <f>IFERROR(IF(CY9=0,"",IF((DA9/CY9)&gt;1,1,(DA9/CY9))),"")</f>
        <v/>
      </c>
      <c r="DJ9" s="14" t="str">
        <f>IFERROR(IF(CZ9=0,"",IF((DC9/CZ9)&gt;1,1,(DC9/CZ9))),"")</f>
        <v/>
      </c>
      <c r="DK9" s="14" t="str">
        <f>IFERROR(IF((#REF!+#REF!+DA9+DC9)/CV9&gt;1,1,(#REF!+#REF!+DA9+DC9)/CV9),"")</f>
        <v/>
      </c>
      <c r="DL9" s="12"/>
      <c r="DM9" s="12"/>
      <c r="DN9" s="12"/>
      <c r="DO9" s="12"/>
      <c r="DP9" s="12"/>
      <c r="DQ9" s="12"/>
      <c r="DR9" s="12"/>
      <c r="DS9" s="12"/>
      <c r="DT9" s="12"/>
      <c r="DU9" s="12"/>
      <c r="DV9" s="12"/>
      <c r="DW9" s="12"/>
      <c r="DX9" s="12"/>
      <c r="DY9" s="12"/>
      <c r="DZ9" s="12"/>
      <c r="EA9" s="12"/>
      <c r="EB9" s="12"/>
      <c r="EC9" s="12"/>
      <c r="ED9" s="12"/>
      <c r="EE9" s="12"/>
      <c r="EF9" s="12"/>
      <c r="EG9" s="12"/>
      <c r="EH9" s="12"/>
      <c r="EI9" s="12"/>
      <c r="EJ9" s="12"/>
      <c r="EK9" s="12"/>
      <c r="EL9" s="12"/>
      <c r="EM9" s="12"/>
      <c r="EN9" s="12"/>
      <c r="EO9" s="12"/>
      <c r="EP9" s="14" t="str">
        <f>IFERROR(IF(ED9=0,"",IF((#REF!/ED9)&gt;1,1,(#REF!/ED9))),"")</f>
        <v/>
      </c>
      <c r="EQ9" s="14" t="str">
        <f>IFERROR(IF(EE9=0,"",IF((#REF!/EE9)&gt;1,1,(#REF!/EE9))),"")</f>
        <v/>
      </c>
      <c r="ER9" s="14" t="str">
        <f>IFERROR(IF(EF9=0,"",IF((EH9/EF9)&gt;1,1,(EH9/EF9))),"")</f>
        <v/>
      </c>
      <c r="ES9" s="14" t="str">
        <f>IFERROR(IF(EG9=0,"",IF((EJ9/EG9)&gt;1,1,(EJ9/EG9))),"")</f>
        <v/>
      </c>
      <c r="ET9" s="14" t="str">
        <f>IFERROR(IF((#REF!+#REF!+EH9+EJ9)/EC9&gt;1,1,(#REF!+#REF!+EH9+EJ9)/EC9),"")</f>
        <v/>
      </c>
      <c r="EU9" s="12"/>
      <c r="EV9" s="12"/>
      <c r="EW9" s="12">
        <f>IF(Q9&lt;&gt;"",1,0)+IF(AX9&lt;&gt;"",1,0)+IF(CE9&lt;&gt;"",1,0)+IF(DL9&lt;&gt;"",1,0)</f>
        <v>1</v>
      </c>
      <c r="EX9" s="12"/>
    </row>
    <row r="10" spans="1:154" ht="15" customHeight="1" x14ac:dyDescent="0.25">
      <c r="A10" s="11" t="s">
        <v>313</v>
      </c>
      <c r="B10" s="12" t="s">
        <v>288</v>
      </c>
      <c r="C10" s="12" t="s">
        <v>314</v>
      </c>
      <c r="D10" s="12" t="s">
        <v>135</v>
      </c>
      <c r="E10" s="12" t="s">
        <v>136</v>
      </c>
      <c r="F10" s="12" t="s">
        <v>137</v>
      </c>
      <c r="G10" s="12" t="s">
        <v>138</v>
      </c>
      <c r="H10" s="12" t="s">
        <v>315</v>
      </c>
      <c r="I10" s="13" t="s">
        <v>305</v>
      </c>
      <c r="J10" s="12">
        <v>2</v>
      </c>
      <c r="K10" s="12">
        <v>4</v>
      </c>
      <c r="L10" s="12" t="s">
        <v>261</v>
      </c>
      <c r="M10" s="12">
        <v>1</v>
      </c>
      <c r="N10" s="12">
        <v>2</v>
      </c>
      <c r="O10" s="12" t="s">
        <v>142</v>
      </c>
      <c r="P10" s="12" t="s">
        <v>143</v>
      </c>
      <c r="Q10" s="12" t="s">
        <v>316</v>
      </c>
      <c r="R10" s="12" t="s">
        <v>317</v>
      </c>
      <c r="S10" s="12" t="s">
        <v>146</v>
      </c>
      <c r="T10" s="12" t="s">
        <v>318</v>
      </c>
      <c r="U10" s="12" t="s">
        <v>148</v>
      </c>
      <c r="V10" s="12" t="s">
        <v>149</v>
      </c>
      <c r="W10" s="12" t="s">
        <v>149</v>
      </c>
      <c r="X10" s="12" t="s">
        <v>149</v>
      </c>
      <c r="Y10" s="12" t="s">
        <v>297</v>
      </c>
      <c r="Z10" s="12" t="s">
        <v>151</v>
      </c>
      <c r="AA10" s="12" t="s">
        <v>152</v>
      </c>
      <c r="AB10" s="12" t="s">
        <v>153</v>
      </c>
      <c r="AC10" s="12" t="s">
        <v>152</v>
      </c>
      <c r="AD10" s="12" t="s">
        <v>152</v>
      </c>
      <c r="AE10" s="12">
        <v>100</v>
      </c>
      <c r="AF10" s="12" t="s">
        <v>154</v>
      </c>
      <c r="AG10" s="12" t="s">
        <v>155</v>
      </c>
      <c r="AH10" s="12">
        <f t="shared" ref="AH10:AH14" si="3">SUM(AI10:AL10)</f>
        <v>7</v>
      </c>
      <c r="AI10" s="12">
        <v>0</v>
      </c>
      <c r="AJ10" s="12">
        <v>0</v>
      </c>
      <c r="AK10" s="12">
        <v>3</v>
      </c>
      <c r="AL10" s="12">
        <v>4</v>
      </c>
      <c r="AM10" s="12">
        <v>3</v>
      </c>
      <c r="AN10" s="12" t="s">
        <v>319</v>
      </c>
      <c r="AO10" s="12">
        <v>4</v>
      </c>
      <c r="AP10" s="12" t="s">
        <v>320</v>
      </c>
      <c r="AQ10" s="12" t="s">
        <v>158</v>
      </c>
      <c r="AR10" s="12" t="s">
        <v>158</v>
      </c>
      <c r="AS10" s="12" t="s">
        <v>321</v>
      </c>
      <c r="AT10" s="12" t="s">
        <v>322</v>
      </c>
      <c r="AU10" s="14">
        <f>IFERROR(IF(AK10=0,"",IF((AM10/AK10)&gt;1,1,(AM10/AK10))),"")</f>
        <v>1</v>
      </c>
      <c r="AV10" s="14">
        <f>IFERROR(IF(AL10=0,"",IF((AO10/AL10)&gt;1,1,(AO10/AL10))),"")</f>
        <v>1</v>
      </c>
      <c r="AW10" s="14" t="str">
        <f>IFERROR(IF((#REF!+#REF!+AM10+AO10)/AH10&gt;1,1,(#REF!+#REF!+AM10+AO10)/AH10),"")</f>
        <v/>
      </c>
      <c r="AX10" s="12" t="s">
        <v>323</v>
      </c>
      <c r="AY10" s="12" t="s">
        <v>324</v>
      </c>
      <c r="AZ10" s="12" t="s">
        <v>146</v>
      </c>
      <c r="BA10" s="12" t="s">
        <v>325</v>
      </c>
      <c r="BB10" s="12" t="s">
        <v>148</v>
      </c>
      <c r="BC10" s="12" t="s">
        <v>149</v>
      </c>
      <c r="BD10" s="12" t="s">
        <v>149</v>
      </c>
      <c r="BE10" s="12" t="s">
        <v>149</v>
      </c>
      <c r="BF10" s="12" t="s">
        <v>222</v>
      </c>
      <c r="BG10" s="12" t="s">
        <v>151</v>
      </c>
      <c r="BH10" s="12" t="s">
        <v>152</v>
      </c>
      <c r="BI10" s="12" t="s">
        <v>153</v>
      </c>
      <c r="BJ10" s="12" t="s">
        <v>152</v>
      </c>
      <c r="BK10" s="12" t="s">
        <v>152</v>
      </c>
      <c r="BL10" s="12">
        <v>100</v>
      </c>
      <c r="BM10" s="12" t="s">
        <v>203</v>
      </c>
      <c r="BN10" s="12" t="s">
        <v>204</v>
      </c>
      <c r="BO10" s="12">
        <f>SUM(BP10:BS10)</f>
        <v>0</v>
      </c>
      <c r="BP10" s="12">
        <v>0</v>
      </c>
      <c r="BQ10" s="12">
        <v>0</v>
      </c>
      <c r="BR10" s="12">
        <v>0</v>
      </c>
      <c r="BS10" s="12">
        <v>0</v>
      </c>
      <c r="BT10" s="12">
        <v>0</v>
      </c>
      <c r="BU10" s="12" t="s">
        <v>326</v>
      </c>
      <c r="BV10" s="12">
        <v>0</v>
      </c>
      <c r="BW10" s="12" t="s">
        <v>327</v>
      </c>
      <c r="BX10" s="12" t="s">
        <v>232</v>
      </c>
      <c r="BY10" s="12"/>
      <c r="BZ10" s="12" t="s">
        <v>328</v>
      </c>
      <c r="CA10" s="12"/>
      <c r="CB10" s="14" t="str">
        <f>IFERROR(IF(BR10=0,"",IF((BT10/BR10)&gt;1,1,(BT10/BR10))),"")</f>
        <v/>
      </c>
      <c r="CC10" s="14" t="str">
        <f>IFERROR(IF(BS10=0,"",IF((BV10/BS10)&gt;1,1,(BV10/BS10))),"")</f>
        <v/>
      </c>
      <c r="CD10" s="14" t="str">
        <f>IFERROR(IF((#REF!+#REF!+BT10+BV10)/BO10&gt;1,1,(#REF!+#REF!+BT10+BV10)/BO10),"")</f>
        <v/>
      </c>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4" t="str">
        <f>IFERROR(IF(CY10=0,"",IF((DA10/CY10)&gt;1,1,(DA10/CY10))),"")</f>
        <v/>
      </c>
      <c r="DJ10" s="14" t="str">
        <f>IFERROR(IF(CZ10=0,"",IF((DC10/CZ10)&gt;1,1,(DC10/CZ10))),"")</f>
        <v/>
      </c>
      <c r="DK10" s="14" t="str">
        <f>IFERROR(IF((#REF!+#REF!+DA10+DC10)/CV10&gt;1,1,(#REF!+#REF!+DA10+DC10)/CV10),"")</f>
        <v/>
      </c>
      <c r="DL10" s="12"/>
      <c r="DM10" s="12"/>
      <c r="DN10" s="12"/>
      <c r="DO10" s="12"/>
      <c r="DP10" s="12"/>
      <c r="DQ10" s="12"/>
      <c r="DR10" s="12"/>
      <c r="DS10" s="12"/>
      <c r="DT10" s="12"/>
      <c r="DU10" s="12"/>
      <c r="DV10" s="12"/>
      <c r="DW10" s="12"/>
      <c r="DX10" s="12"/>
      <c r="DY10" s="12"/>
      <c r="DZ10" s="12"/>
      <c r="EA10" s="12"/>
      <c r="EB10" s="12"/>
      <c r="EC10" s="12"/>
      <c r="ED10" s="12"/>
      <c r="EE10" s="12"/>
      <c r="EF10" s="12"/>
      <c r="EG10" s="12"/>
      <c r="EH10" s="12"/>
      <c r="EI10" s="12"/>
      <c r="EJ10" s="12"/>
      <c r="EK10" s="12"/>
      <c r="EL10" s="12"/>
      <c r="EM10" s="12"/>
      <c r="EN10" s="12"/>
      <c r="EO10" s="12"/>
      <c r="EP10" s="14" t="str">
        <f>IFERROR(IF(ED10=0,"",IF((#REF!/ED10)&gt;1,1,(#REF!/ED10))),"")</f>
        <v/>
      </c>
      <c r="EQ10" s="14" t="str">
        <f>IFERROR(IF(EE10=0,"",IF((#REF!/EE10)&gt;1,1,(#REF!/EE10))),"")</f>
        <v/>
      </c>
      <c r="ER10" s="14" t="str">
        <f>IFERROR(IF(EF10=0,"",IF((EH10/EF10)&gt;1,1,(EH10/EF10))),"")</f>
        <v/>
      </c>
      <c r="ES10" s="14" t="str">
        <f>IFERROR(IF(EG10=0,"",IF((EJ10/EG10)&gt;1,1,(EJ10/EG10))),"")</f>
        <v/>
      </c>
      <c r="ET10" s="14" t="str">
        <f>IFERROR(IF((#REF!+#REF!+EH10+EJ10)/EC10&gt;1,1,(#REF!+#REF!+EH10+EJ10)/EC10),"")</f>
        <v/>
      </c>
      <c r="EU10" s="12"/>
      <c r="EV10" s="12"/>
      <c r="EW10" s="12">
        <f>IF(Q10&lt;&gt;"",1,0)+IF(AX10&lt;&gt;"",1,0)+IF(CE10&lt;&gt;"",1,0)+IF(DL10&lt;&gt;"",1,0)</f>
        <v>2</v>
      </c>
      <c r="EX10" s="12"/>
    </row>
    <row r="11" spans="1:154" ht="15" customHeight="1" x14ac:dyDescent="0.25">
      <c r="A11" s="11" t="s">
        <v>329</v>
      </c>
      <c r="B11" s="12" t="s">
        <v>288</v>
      </c>
      <c r="C11" s="11" t="s">
        <v>330</v>
      </c>
      <c r="D11" s="11" t="s">
        <v>135</v>
      </c>
      <c r="E11" s="11" t="s">
        <v>136</v>
      </c>
      <c r="F11" s="11" t="s">
        <v>137</v>
      </c>
      <c r="G11" s="11" t="s">
        <v>165</v>
      </c>
      <c r="H11" s="11" t="s">
        <v>331</v>
      </c>
      <c r="I11" s="11" t="s">
        <v>332</v>
      </c>
      <c r="J11" s="11">
        <v>2</v>
      </c>
      <c r="K11" s="11">
        <v>4</v>
      </c>
      <c r="L11" s="11" t="s">
        <v>261</v>
      </c>
      <c r="M11" s="11">
        <v>1</v>
      </c>
      <c r="N11" s="11">
        <v>2</v>
      </c>
      <c r="O11" s="11" t="s">
        <v>142</v>
      </c>
      <c r="P11" s="11" t="s">
        <v>143</v>
      </c>
      <c r="Q11" s="12" t="s">
        <v>333</v>
      </c>
      <c r="R11" s="12" t="s">
        <v>334</v>
      </c>
      <c r="S11" s="12" t="s">
        <v>146</v>
      </c>
      <c r="T11" s="12" t="s">
        <v>335</v>
      </c>
      <c r="U11" s="12" t="s">
        <v>148</v>
      </c>
      <c r="V11" s="12" t="s">
        <v>149</v>
      </c>
      <c r="W11" s="12" t="s">
        <v>149</v>
      </c>
      <c r="X11" s="12" t="s">
        <v>149</v>
      </c>
      <c r="Y11" s="12" t="s">
        <v>200</v>
      </c>
      <c r="Z11" s="12" t="s">
        <v>151</v>
      </c>
      <c r="AA11" s="12" t="s">
        <v>152</v>
      </c>
      <c r="AB11" s="12" t="s">
        <v>153</v>
      </c>
      <c r="AC11" s="12" t="s">
        <v>152</v>
      </c>
      <c r="AD11" s="12" t="s">
        <v>152</v>
      </c>
      <c r="AE11" s="12">
        <v>100</v>
      </c>
      <c r="AF11" s="12" t="s">
        <v>203</v>
      </c>
      <c r="AG11" s="12" t="s">
        <v>204</v>
      </c>
      <c r="AH11" s="12">
        <f t="shared" si="3"/>
        <v>1695</v>
      </c>
      <c r="AI11" s="12">
        <v>0</v>
      </c>
      <c r="AJ11" s="12">
        <v>0</v>
      </c>
      <c r="AK11" s="12">
        <v>0</v>
      </c>
      <c r="AL11" s="12">
        <v>1695</v>
      </c>
      <c r="AM11" s="12">
        <v>0</v>
      </c>
      <c r="AN11" s="12" t="s">
        <v>336</v>
      </c>
      <c r="AO11" s="12">
        <v>1695</v>
      </c>
      <c r="AP11" s="12" t="s">
        <v>337</v>
      </c>
      <c r="AQ11" s="12" t="s">
        <v>232</v>
      </c>
      <c r="AR11" s="12" t="s">
        <v>158</v>
      </c>
      <c r="AS11" s="12" t="s">
        <v>338</v>
      </c>
      <c r="AT11" s="12" t="s">
        <v>339</v>
      </c>
      <c r="AU11" s="14" t="str">
        <f>IFERROR(IF(AK11=0,"",IF((AM11/AK11)&gt;1,1,(AM11/AK11))),"")</f>
        <v/>
      </c>
      <c r="AV11" s="14">
        <f>IFERROR(IF(AL11=0,"",IF((AO11/AL11)&gt;1,1,(AO11/AL11))),"")</f>
        <v>1</v>
      </c>
      <c r="AW11" s="14" t="str">
        <f>IFERROR(IF((#REF!+#REF!+AM11+AO11)/AH11&gt;1,1,(#REF!+#REF!+AM11+AO11)/AH11),"")</f>
        <v/>
      </c>
      <c r="AX11" s="12" t="s">
        <v>340</v>
      </c>
      <c r="AY11" s="12" t="s">
        <v>341</v>
      </c>
      <c r="AZ11" s="12" t="s">
        <v>146</v>
      </c>
      <c r="BA11" s="12" t="s">
        <v>342</v>
      </c>
      <c r="BB11" s="12" t="s">
        <v>148</v>
      </c>
      <c r="BC11" s="12" t="s">
        <v>149</v>
      </c>
      <c r="BD11" s="12" t="s">
        <v>149</v>
      </c>
      <c r="BE11" s="12" t="s">
        <v>149</v>
      </c>
      <c r="BF11" s="12" t="s">
        <v>200</v>
      </c>
      <c r="BG11" s="12" t="s">
        <v>151</v>
      </c>
      <c r="BH11" s="12" t="s">
        <v>152</v>
      </c>
      <c r="BI11" s="12" t="s">
        <v>153</v>
      </c>
      <c r="BJ11" s="12" t="s">
        <v>152</v>
      </c>
      <c r="BK11" s="12" t="s">
        <v>152</v>
      </c>
      <c r="BL11" s="12">
        <v>100</v>
      </c>
      <c r="BM11" s="12" t="s">
        <v>203</v>
      </c>
      <c r="BN11" s="12" t="s">
        <v>204</v>
      </c>
      <c r="BO11" s="12">
        <f>SUM(BP11:BS11)</f>
        <v>6</v>
      </c>
      <c r="BP11" s="12">
        <v>0</v>
      </c>
      <c r="BQ11" s="12">
        <v>0</v>
      </c>
      <c r="BR11" s="12">
        <v>2</v>
      </c>
      <c r="BS11" s="12">
        <v>4</v>
      </c>
      <c r="BT11" s="12">
        <v>2</v>
      </c>
      <c r="BU11" s="12" t="s">
        <v>343</v>
      </c>
      <c r="BV11" s="12">
        <v>4</v>
      </c>
      <c r="BW11" s="12" t="s">
        <v>344</v>
      </c>
      <c r="BX11" s="12" t="s">
        <v>158</v>
      </c>
      <c r="BY11" s="12" t="s">
        <v>158</v>
      </c>
      <c r="BZ11" s="12" t="s">
        <v>345</v>
      </c>
      <c r="CA11" s="12" t="s">
        <v>346</v>
      </c>
      <c r="CB11" s="14">
        <f>IFERROR(IF(BR11=0,"",IF((BT11/BR11)&gt;1,1,(BT11/BR11))),"")</f>
        <v>1</v>
      </c>
      <c r="CC11" s="14">
        <f>IFERROR(IF(BS11=0,"",IF((BV11/BS11)&gt;1,1,(BV11/BS11))),"")</f>
        <v>1</v>
      </c>
      <c r="CD11" s="14" t="str">
        <f>IFERROR(IF((#REF!+#REF!+BT11+BV11)/BO11&gt;1,1,(#REF!+#REF!+BT11+BV11)/BO11),"")</f>
        <v/>
      </c>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4" t="str">
        <f>IFERROR(IF(CY11=0,"",IF((DA11/CY11)&gt;1,1,(DA11/CY11))),"")</f>
        <v/>
      </c>
      <c r="DJ11" s="14" t="str">
        <f>IFERROR(IF(CZ11=0,"",IF((DC11/CZ11)&gt;1,1,(DC11/CZ11))),"")</f>
        <v/>
      </c>
      <c r="DK11" s="14" t="str">
        <f>IFERROR(IF((#REF!+#REF!+DA11+DC11)/CV11&gt;1,1,(#REF!+#REF!+DA11+DC11)/CV11),"")</f>
        <v/>
      </c>
      <c r="DL11" s="12"/>
      <c r="DM11" s="12"/>
      <c r="DN11" s="12"/>
      <c r="DO11" s="12"/>
      <c r="DP11" s="12"/>
      <c r="DQ11" s="12"/>
      <c r="DR11" s="12"/>
      <c r="DS11" s="12"/>
      <c r="DT11" s="12"/>
      <c r="DU11" s="12"/>
      <c r="DV11" s="12"/>
      <c r="DW11" s="12"/>
      <c r="DX11" s="12"/>
      <c r="DY11" s="12"/>
      <c r="DZ11" s="12"/>
      <c r="EA11" s="12"/>
      <c r="EB11" s="12"/>
      <c r="EC11" s="12"/>
      <c r="ED11" s="12"/>
      <c r="EE11" s="12"/>
      <c r="EF11" s="12"/>
      <c r="EG11" s="12"/>
      <c r="EH11" s="12"/>
      <c r="EI11" s="13"/>
      <c r="EJ11" s="12"/>
      <c r="EK11" s="12"/>
      <c r="EL11" s="12"/>
      <c r="EM11" s="12"/>
      <c r="EN11" s="12"/>
      <c r="EO11" s="12"/>
      <c r="EP11" s="14" t="str">
        <f>IFERROR(IF(ED11=0,"",IF((#REF!/ED11)&gt;1,1,(#REF!/ED11))),"")</f>
        <v/>
      </c>
      <c r="EQ11" s="14" t="str">
        <f>IFERROR(IF(EE11=0,"",IF((#REF!/EE11)&gt;1,1,(#REF!/EE11))),"")</f>
        <v/>
      </c>
      <c r="ER11" s="14" t="str">
        <f>IFERROR(IF(EF11=0,"",IF((EH11/EF11)&gt;1,1,(EH11/EF11))),"")</f>
        <v/>
      </c>
      <c r="ES11" s="14" t="str">
        <f>IFERROR(IF(EG11=0,"",IF((EJ11/EG11)&gt;1,1,(EJ11/EG11))),"")</f>
        <v/>
      </c>
      <c r="ET11" s="14" t="str">
        <f>IFERROR(IF((#REF!+#REF!+EH11+EJ11)/EC11&gt;1,1,(#REF!+#REF!+EH11+EJ11)/EC11),"")</f>
        <v/>
      </c>
      <c r="EU11" s="12"/>
      <c r="EV11" s="12"/>
      <c r="EW11" s="12">
        <f>IF(Q11&lt;&gt;"",1,0)+IF(AX11&lt;&gt;"",1,0)+IF(CE11&lt;&gt;"",1,0)+IF(DL11&lt;&gt;"",1,0)</f>
        <v>2</v>
      </c>
      <c r="EX11" s="12"/>
    </row>
    <row r="12" spans="1:154" ht="15" customHeight="1" x14ac:dyDescent="0.25">
      <c r="A12" s="11" t="s">
        <v>347</v>
      </c>
      <c r="B12" s="11" t="s">
        <v>288</v>
      </c>
      <c r="C12" s="11" t="s">
        <v>348</v>
      </c>
      <c r="D12" s="11" t="s">
        <v>135</v>
      </c>
      <c r="E12" s="11" t="s">
        <v>290</v>
      </c>
      <c r="F12" s="11" t="s">
        <v>164</v>
      </c>
      <c r="G12" s="11" t="s">
        <v>349</v>
      </c>
      <c r="H12" s="11" t="s">
        <v>350</v>
      </c>
      <c r="I12" s="11" t="s">
        <v>351</v>
      </c>
      <c r="J12" s="11">
        <v>1</v>
      </c>
      <c r="K12" s="11">
        <v>4</v>
      </c>
      <c r="L12" s="11" t="s">
        <v>261</v>
      </c>
      <c r="M12" s="11">
        <v>1</v>
      </c>
      <c r="N12" s="11">
        <v>2</v>
      </c>
      <c r="O12" s="11" t="s">
        <v>142</v>
      </c>
      <c r="P12" s="11" t="s">
        <v>143</v>
      </c>
      <c r="Q12" s="11" t="s">
        <v>352</v>
      </c>
      <c r="R12" s="11" t="s">
        <v>353</v>
      </c>
      <c r="S12" s="12" t="s">
        <v>146</v>
      </c>
      <c r="T12" s="11" t="s">
        <v>354</v>
      </c>
      <c r="U12" s="11" t="s">
        <v>148</v>
      </c>
      <c r="V12" s="11" t="s">
        <v>149</v>
      </c>
      <c r="W12" s="11" t="s">
        <v>149</v>
      </c>
      <c r="X12" s="11" t="s">
        <v>149</v>
      </c>
      <c r="Y12" s="11" t="s">
        <v>200</v>
      </c>
      <c r="Z12" s="11" t="s">
        <v>151</v>
      </c>
      <c r="AA12" s="11" t="s">
        <v>152</v>
      </c>
      <c r="AB12" s="11" t="s">
        <v>153</v>
      </c>
      <c r="AC12" s="11" t="s">
        <v>152</v>
      </c>
      <c r="AD12" s="11" t="s">
        <v>152</v>
      </c>
      <c r="AE12" s="11">
        <v>100</v>
      </c>
      <c r="AF12" s="12" t="s">
        <v>203</v>
      </c>
      <c r="AG12" s="12" t="s">
        <v>204</v>
      </c>
      <c r="AH12" s="12">
        <f t="shared" si="3"/>
        <v>0</v>
      </c>
      <c r="AI12" s="12">
        <v>0</v>
      </c>
      <c r="AJ12" s="12">
        <v>0</v>
      </c>
      <c r="AK12" s="12">
        <v>0</v>
      </c>
      <c r="AL12" s="12">
        <v>0</v>
      </c>
      <c r="AM12" s="11">
        <v>0</v>
      </c>
      <c r="AN12" s="11" t="s">
        <v>355</v>
      </c>
      <c r="AO12" s="11">
        <v>0</v>
      </c>
      <c r="AP12" s="11" t="s">
        <v>355</v>
      </c>
      <c r="AQ12" s="11" t="s">
        <v>232</v>
      </c>
      <c r="AR12" s="11" t="s">
        <v>232</v>
      </c>
      <c r="AS12" s="11" t="s">
        <v>356</v>
      </c>
      <c r="AT12" s="11" t="s">
        <v>357</v>
      </c>
      <c r="AU12" s="14" t="str">
        <f>IFERROR(IF(AK12=0,"",IF((AM12/AK12)&gt;1,1,(AM12/AK12))),"")</f>
        <v/>
      </c>
      <c r="AV12" s="14" t="str">
        <f>IFERROR(IF(AL12=0,"",IF((AO12/AL12)&gt;1,1,(AO12/AL12))),"")</f>
        <v/>
      </c>
      <c r="AW12" s="14" t="str">
        <f>IFERROR(IF((#REF!+#REF!+AM12+AO12)/AH12&gt;1,1,(#REF!+#REF!+AM12+AO12)/AH12),"")</f>
        <v/>
      </c>
      <c r="AX12" s="11" t="s">
        <v>358</v>
      </c>
      <c r="AY12" s="11" t="s">
        <v>359</v>
      </c>
      <c r="AZ12" s="11" t="s">
        <v>146</v>
      </c>
      <c r="BA12" s="11" t="s">
        <v>360</v>
      </c>
      <c r="BB12" s="11" t="s">
        <v>148</v>
      </c>
      <c r="BC12" s="11" t="s">
        <v>149</v>
      </c>
      <c r="BD12" s="11" t="s">
        <v>149</v>
      </c>
      <c r="BE12" s="11" t="s">
        <v>149</v>
      </c>
      <c r="BF12" s="11" t="s">
        <v>297</v>
      </c>
      <c r="BG12" s="12" t="s">
        <v>151</v>
      </c>
      <c r="BH12" s="12" t="s">
        <v>152</v>
      </c>
      <c r="BI12" s="12" t="s">
        <v>153</v>
      </c>
      <c r="BJ12" s="12" t="s">
        <v>152</v>
      </c>
      <c r="BK12" s="12" t="s">
        <v>152</v>
      </c>
      <c r="BL12" s="12">
        <v>100</v>
      </c>
      <c r="BM12" s="12" t="s">
        <v>154</v>
      </c>
      <c r="BN12" s="12" t="s">
        <v>155</v>
      </c>
      <c r="BO12" s="12">
        <f>SUM(BP12:BS12)</f>
        <v>6</v>
      </c>
      <c r="BP12" s="12">
        <v>0</v>
      </c>
      <c r="BQ12" s="12">
        <v>0</v>
      </c>
      <c r="BR12" s="12">
        <v>2</v>
      </c>
      <c r="BS12" s="12">
        <v>4</v>
      </c>
      <c r="BT12" s="11">
        <v>2</v>
      </c>
      <c r="BU12" s="11" t="s">
        <v>361</v>
      </c>
      <c r="BV12" s="11">
        <v>4</v>
      </c>
      <c r="BW12" s="11" t="s">
        <v>362</v>
      </c>
      <c r="BX12" s="12" t="s">
        <v>158</v>
      </c>
      <c r="BY12" s="11" t="s">
        <v>158</v>
      </c>
      <c r="BZ12" s="11" t="s">
        <v>363</v>
      </c>
      <c r="CA12" s="11" t="s">
        <v>364</v>
      </c>
      <c r="CB12" s="14">
        <f>IFERROR(IF(BR12=0,"",IF((BT12/BR12)&gt;1,1,(BT12/BR12))),"")</f>
        <v>1</v>
      </c>
      <c r="CC12" s="14">
        <f>IFERROR(IF(BS12=0,"",IF((BV12/BS12)&gt;1,1,(BV12/BS12))),"")</f>
        <v>1</v>
      </c>
      <c r="CD12" s="14" t="str">
        <f>IFERROR(IF((#REF!+#REF!+BT12+BV12)/BO12&gt;1,1,(#REF!+#REF!+BT12+BV12)/BO12),"")</f>
        <v/>
      </c>
      <c r="CE12" s="11"/>
      <c r="CF12" s="11"/>
      <c r="CG12" s="11"/>
      <c r="CH12" s="11"/>
      <c r="CI12" s="11"/>
      <c r="CJ12" s="11"/>
      <c r="CK12" s="11"/>
      <c r="CL12" s="11"/>
      <c r="CM12" s="11"/>
      <c r="CN12" s="11"/>
      <c r="CO12" s="11"/>
      <c r="CP12" s="11"/>
      <c r="CQ12" s="11"/>
      <c r="CR12" s="11"/>
      <c r="CS12" s="11"/>
      <c r="CT12" s="11"/>
      <c r="CU12" s="11"/>
      <c r="CV12" s="11"/>
      <c r="CW12" s="11"/>
      <c r="CX12" s="11"/>
      <c r="CY12" s="11"/>
      <c r="CZ12" s="11"/>
      <c r="DA12" s="11"/>
      <c r="DB12" s="11"/>
      <c r="DC12" s="11"/>
      <c r="DD12" s="11"/>
      <c r="DE12" s="11"/>
      <c r="DF12" s="11"/>
      <c r="DG12" s="11"/>
      <c r="DH12" s="11"/>
      <c r="DI12" s="14" t="str">
        <f>IFERROR(IF(CY12=0,"",IF((DA12/CY12)&gt;1,1,(DA12/CY12))),"")</f>
        <v/>
      </c>
      <c r="DJ12" s="14" t="str">
        <f>IFERROR(IF(CZ12=0,"",IF((DC12/CZ12)&gt;1,1,(DC12/CZ12))),"")</f>
        <v/>
      </c>
      <c r="DK12" s="14" t="str">
        <f>IFERROR(IF((#REF!+#REF!+DA12+DC12)/CV12&gt;1,1,(#REF!+#REF!+DA12+DC12)/CV12),"")</f>
        <v/>
      </c>
      <c r="DL12" s="11"/>
      <c r="DM12" s="11"/>
      <c r="DN12" s="11"/>
      <c r="DO12" s="11"/>
      <c r="DP12" s="11"/>
      <c r="DQ12" s="11"/>
      <c r="DR12" s="11"/>
      <c r="DS12" s="11"/>
      <c r="DT12" s="11"/>
      <c r="DU12" s="11"/>
      <c r="DV12" s="11"/>
      <c r="DW12" s="11"/>
      <c r="DX12" s="11"/>
      <c r="DY12" s="11"/>
      <c r="DZ12" s="11"/>
      <c r="EA12" s="11"/>
      <c r="EB12" s="11"/>
      <c r="EC12" s="11"/>
      <c r="ED12" s="11"/>
      <c r="EE12" s="11"/>
      <c r="EF12" s="11"/>
      <c r="EG12" s="11"/>
      <c r="EH12" s="11"/>
      <c r="EI12" s="11"/>
      <c r="EJ12" s="11"/>
      <c r="EK12" s="11"/>
      <c r="EL12" s="11"/>
      <c r="EM12" s="11"/>
      <c r="EN12" s="11"/>
      <c r="EO12" s="11"/>
      <c r="EP12" s="14" t="str">
        <f>IFERROR(IF(ED12=0,"",IF((#REF!/ED12)&gt;1,1,(#REF!/ED12))),"")</f>
        <v/>
      </c>
      <c r="EQ12" s="14" t="str">
        <f>IFERROR(IF(EE12=0,"",IF((#REF!/EE12)&gt;1,1,(#REF!/EE12))),"")</f>
        <v/>
      </c>
      <c r="ER12" s="14" t="str">
        <f>IFERROR(IF(EF12=0,"",IF((EH12/EF12)&gt;1,1,(EH12/EF12))),"")</f>
        <v/>
      </c>
      <c r="ES12" s="14" t="str">
        <f>IFERROR(IF(EG12=0,"",IF((EJ12/EG12)&gt;1,1,(EJ12/EG12))),"")</f>
        <v/>
      </c>
      <c r="ET12" s="14" t="str">
        <f>IFERROR(IF((#REF!+#REF!+EH12+EJ12)/EC12&gt;1,1,(#REF!+#REF!+EH12+EJ12)/EC12),"")</f>
        <v/>
      </c>
      <c r="EU12" s="11"/>
      <c r="EV12" s="11"/>
      <c r="EW12" s="12">
        <f>IF(Q12&lt;&gt;"",1,0)+IF(AX12&lt;&gt;"",1,0)+IF(CE12&lt;&gt;"",1,0)+IF(DL12&lt;&gt;"",1,0)</f>
        <v>2</v>
      </c>
      <c r="EX12" s="11"/>
    </row>
    <row r="13" spans="1:154" ht="15" customHeight="1" x14ac:dyDescent="0.25">
      <c r="A13" s="11" t="s">
        <v>365</v>
      </c>
      <c r="B13" s="11" t="s">
        <v>288</v>
      </c>
      <c r="C13" s="11" t="s">
        <v>366</v>
      </c>
      <c r="D13" s="11" t="s">
        <v>367</v>
      </c>
      <c r="E13" s="11"/>
      <c r="F13" s="11"/>
      <c r="G13" s="11"/>
      <c r="H13" s="11" t="s">
        <v>368</v>
      </c>
      <c r="I13" s="11" t="s">
        <v>369</v>
      </c>
      <c r="J13" s="11">
        <v>4</v>
      </c>
      <c r="K13" s="11">
        <v>4</v>
      </c>
      <c r="L13" s="11" t="s">
        <v>141</v>
      </c>
      <c r="M13" s="11">
        <v>3</v>
      </c>
      <c r="N13" s="11">
        <v>3</v>
      </c>
      <c r="O13" s="11" t="s">
        <v>261</v>
      </c>
      <c r="P13" s="11" t="s">
        <v>143</v>
      </c>
      <c r="Q13" s="11" t="s">
        <v>370</v>
      </c>
      <c r="R13" s="11" t="s">
        <v>371</v>
      </c>
      <c r="S13" s="12" t="s">
        <v>146</v>
      </c>
      <c r="T13" s="11" t="s">
        <v>372</v>
      </c>
      <c r="U13" s="11" t="s">
        <v>148</v>
      </c>
      <c r="V13" s="11" t="s">
        <v>146</v>
      </c>
      <c r="W13" s="11" t="s">
        <v>149</v>
      </c>
      <c r="X13" s="11" t="s">
        <v>149</v>
      </c>
      <c r="Y13" s="11" t="s">
        <v>222</v>
      </c>
      <c r="Z13" s="11" t="s">
        <v>151</v>
      </c>
      <c r="AA13" s="11" t="s">
        <v>202</v>
      </c>
      <c r="AB13" s="11" t="s">
        <v>153</v>
      </c>
      <c r="AC13" s="11" t="s">
        <v>152</v>
      </c>
      <c r="AD13" s="11" t="s">
        <v>202</v>
      </c>
      <c r="AE13" s="11">
        <v>50</v>
      </c>
      <c r="AF13" s="12" t="s">
        <v>203</v>
      </c>
      <c r="AG13" s="12" t="s">
        <v>204</v>
      </c>
      <c r="AH13" s="12">
        <f t="shared" si="3"/>
        <v>1</v>
      </c>
      <c r="AI13" s="12">
        <v>0</v>
      </c>
      <c r="AJ13" s="12">
        <v>0</v>
      </c>
      <c r="AK13" s="12">
        <v>0</v>
      </c>
      <c r="AL13" s="12">
        <v>1</v>
      </c>
      <c r="AM13" s="11">
        <v>0</v>
      </c>
      <c r="AN13" s="11" t="s">
        <v>373</v>
      </c>
      <c r="AO13" s="11">
        <v>1</v>
      </c>
      <c r="AP13" s="11" t="s">
        <v>374</v>
      </c>
      <c r="AQ13" s="11" t="s">
        <v>158</v>
      </c>
      <c r="AR13" s="11" t="s">
        <v>158</v>
      </c>
      <c r="AS13" s="11" t="s">
        <v>375</v>
      </c>
      <c r="AT13" s="11" t="s">
        <v>376</v>
      </c>
      <c r="AU13" s="14" t="str">
        <f>IFERROR(IF(AK13=0,"",IF((AM13/AK13)&gt;1,1,(AM13/AK13))),"")</f>
        <v/>
      </c>
      <c r="AV13" s="14">
        <f>IFERROR(IF(AL13=0,"",IF((AO13/AL13)&gt;1,1,(AO13/AL13))),"")</f>
        <v>1</v>
      </c>
      <c r="AW13" s="14" t="str">
        <f>IFERROR(IF((#REF!+#REF!+AM13+AO13)/AH13&gt;1,1,(#REF!+#REF!+AM13+AO13)/AH13),"")</f>
        <v/>
      </c>
      <c r="AX13" s="11" t="s">
        <v>377</v>
      </c>
      <c r="AY13" s="11" t="s">
        <v>378</v>
      </c>
      <c r="AZ13" s="11" t="s">
        <v>146</v>
      </c>
      <c r="BA13" s="11" t="s">
        <v>379</v>
      </c>
      <c r="BB13" s="11" t="s">
        <v>148</v>
      </c>
      <c r="BC13" s="11" t="s">
        <v>146</v>
      </c>
      <c r="BD13" s="11" t="s">
        <v>149</v>
      </c>
      <c r="BE13" s="11" t="s">
        <v>149</v>
      </c>
      <c r="BF13" s="11" t="s">
        <v>186</v>
      </c>
      <c r="BG13" s="11" t="s">
        <v>151</v>
      </c>
      <c r="BH13" s="11" t="s">
        <v>202</v>
      </c>
      <c r="BI13" s="11" t="s">
        <v>153</v>
      </c>
      <c r="BJ13" s="11" t="s">
        <v>152</v>
      </c>
      <c r="BK13" s="11" t="s">
        <v>202</v>
      </c>
      <c r="BL13" s="11">
        <v>50</v>
      </c>
      <c r="BM13" s="12" t="s">
        <v>154</v>
      </c>
      <c r="BN13" s="12" t="s">
        <v>155</v>
      </c>
      <c r="BO13" s="12">
        <f>SUM(BP13:BS13)</f>
        <v>3</v>
      </c>
      <c r="BP13" s="12">
        <v>0</v>
      </c>
      <c r="BQ13" s="12">
        <v>0</v>
      </c>
      <c r="BR13" s="12">
        <v>1</v>
      </c>
      <c r="BS13" s="12">
        <v>2</v>
      </c>
      <c r="BT13" s="11">
        <v>1</v>
      </c>
      <c r="BU13" s="11" t="s">
        <v>380</v>
      </c>
      <c r="BV13" s="11">
        <v>2</v>
      </c>
      <c r="BW13" s="11" t="s">
        <v>381</v>
      </c>
      <c r="BX13" s="11" t="s">
        <v>158</v>
      </c>
      <c r="BY13" s="11" t="s">
        <v>158</v>
      </c>
      <c r="BZ13" s="11" t="s">
        <v>382</v>
      </c>
      <c r="CA13" s="11" t="s">
        <v>383</v>
      </c>
      <c r="CB13" s="14">
        <f>IFERROR(IF(BR13=0,"",IF((BT13/BR13)&gt;1,1,(BT13/BR13))),"")</f>
        <v>1</v>
      </c>
      <c r="CC13" s="14">
        <f>IFERROR(IF(BS13=0,"",IF((BV13/BS13)&gt;1,1,(BV13/BS13))),"")</f>
        <v>1</v>
      </c>
      <c r="CD13" s="14" t="str">
        <f>IFERROR(IF((#REF!+#REF!+BT13+BV13)/BO13&gt;1,1,(#REF!+#REF!+BT13+BV13)/BO13),"")</f>
        <v/>
      </c>
      <c r="CE13" s="11" t="s">
        <v>384</v>
      </c>
      <c r="CF13" s="11" t="s">
        <v>385</v>
      </c>
      <c r="CG13" s="11" t="s">
        <v>146</v>
      </c>
      <c r="CH13" s="11" t="s">
        <v>386</v>
      </c>
      <c r="CI13" s="11" t="s">
        <v>148</v>
      </c>
      <c r="CJ13" s="11" t="s">
        <v>149</v>
      </c>
      <c r="CK13" s="11" t="s">
        <v>149</v>
      </c>
      <c r="CL13" s="11" t="s">
        <v>149</v>
      </c>
      <c r="CM13" s="11" t="s">
        <v>222</v>
      </c>
      <c r="CN13" s="11" t="s">
        <v>151</v>
      </c>
      <c r="CO13" s="11" t="s">
        <v>152</v>
      </c>
      <c r="CP13" s="11" t="s">
        <v>153</v>
      </c>
      <c r="CQ13" s="11" t="s">
        <v>152</v>
      </c>
      <c r="CR13" s="11" t="s">
        <v>152</v>
      </c>
      <c r="CS13" s="11">
        <v>100</v>
      </c>
      <c r="CT13" s="11" t="s">
        <v>203</v>
      </c>
      <c r="CU13" s="12" t="s">
        <v>204</v>
      </c>
      <c r="CV13" s="12">
        <f t="shared" ref="CV13" si="4">SUM(CW13:CZ13)</f>
        <v>2</v>
      </c>
      <c r="CW13" s="12">
        <v>0</v>
      </c>
      <c r="CX13" s="12">
        <v>0</v>
      </c>
      <c r="CY13" s="12">
        <v>1</v>
      </c>
      <c r="CZ13" s="12">
        <v>1</v>
      </c>
      <c r="DA13" s="11">
        <v>1</v>
      </c>
      <c r="DB13" s="11" t="s">
        <v>387</v>
      </c>
      <c r="DC13" s="11">
        <v>1</v>
      </c>
      <c r="DD13" s="11" t="s">
        <v>388</v>
      </c>
      <c r="DE13" s="11" t="s">
        <v>158</v>
      </c>
      <c r="DF13" s="11" t="s">
        <v>158</v>
      </c>
      <c r="DG13" s="11" t="s">
        <v>389</v>
      </c>
      <c r="DH13" s="11" t="s">
        <v>390</v>
      </c>
      <c r="DI13" s="14">
        <f>IFERROR(IF(CY13=0,"",IF((DA13/CY13)&gt;1,1,(DA13/CY13))),"")</f>
        <v>1</v>
      </c>
      <c r="DJ13" s="14">
        <f>IFERROR(IF(CZ13=0,"",IF((DC13/CZ13)&gt;1,1,(DC13/CZ13))),"")</f>
        <v>1</v>
      </c>
      <c r="DK13" s="14" t="str">
        <f>IFERROR(IF((#REF!+#REF!+DA13+DC13)/CV13&gt;1,1,(#REF!+#REF!+DA13+DC13)/CV13),"")</f>
        <v/>
      </c>
      <c r="DL13" s="11" t="s">
        <v>391</v>
      </c>
      <c r="DM13" s="11" t="s">
        <v>392</v>
      </c>
      <c r="DN13" s="11" t="s">
        <v>146</v>
      </c>
      <c r="DO13" s="11" t="s">
        <v>393</v>
      </c>
      <c r="DP13" s="11"/>
      <c r="DQ13" s="11" t="s">
        <v>148</v>
      </c>
      <c r="DR13" s="11" t="s">
        <v>149</v>
      </c>
      <c r="DS13" s="11" t="s">
        <v>149</v>
      </c>
      <c r="DT13" s="11" t="s">
        <v>149</v>
      </c>
      <c r="DU13" s="11" t="s">
        <v>297</v>
      </c>
      <c r="DV13" s="11" t="s">
        <v>151</v>
      </c>
      <c r="DW13" s="11" t="s">
        <v>152</v>
      </c>
      <c r="DX13" s="11" t="s">
        <v>153</v>
      </c>
      <c r="DY13" s="11" t="s">
        <v>152</v>
      </c>
      <c r="DZ13" s="11" t="s">
        <v>152</v>
      </c>
      <c r="EA13" s="11">
        <v>100</v>
      </c>
      <c r="EB13" s="12" t="s">
        <v>155</v>
      </c>
      <c r="EC13" s="12">
        <f>SUM(ED13:EG13)</f>
        <v>6</v>
      </c>
      <c r="ED13" s="12">
        <v>0</v>
      </c>
      <c r="EE13" s="12">
        <v>0</v>
      </c>
      <c r="EF13" s="12">
        <v>2</v>
      </c>
      <c r="EG13" s="12">
        <v>4</v>
      </c>
      <c r="EH13" s="11">
        <v>2</v>
      </c>
      <c r="EI13" s="11" t="s">
        <v>394</v>
      </c>
      <c r="EJ13" s="11">
        <v>4</v>
      </c>
      <c r="EK13" s="11" t="s">
        <v>395</v>
      </c>
      <c r="EL13" s="11" t="s">
        <v>158</v>
      </c>
      <c r="EM13" s="11" t="s">
        <v>158</v>
      </c>
      <c r="EN13" s="11" t="s">
        <v>396</v>
      </c>
      <c r="EO13" s="11" t="s">
        <v>397</v>
      </c>
      <c r="EP13" s="14" t="str">
        <f>IFERROR(IF(ED13=0,"",IF((#REF!/ED13)&gt;1,1,(#REF!/ED13))),"")</f>
        <v/>
      </c>
      <c r="EQ13" s="14" t="str">
        <f>IFERROR(IF(EE13=0,"",IF((#REF!/EE13)&gt;1,1,(#REF!/EE13))),"")</f>
        <v/>
      </c>
      <c r="ER13" s="14">
        <f>IFERROR(IF(EF13=0,"",IF((EH13/EF13)&gt;1,1,(EH13/EF13))),"")</f>
        <v>1</v>
      </c>
      <c r="ES13" s="14">
        <f>IFERROR(IF(EG13=0,"",IF((EJ13/EG13)&gt;1,1,(EJ13/EG13))),"")</f>
        <v>1</v>
      </c>
      <c r="ET13" s="14" t="str">
        <f>IFERROR(IF((#REF!+#REF!+EH13+EJ13)/EC13&gt;1,1,(#REF!+#REF!+EH13+EJ13)/EC13),"")</f>
        <v/>
      </c>
      <c r="EU13" s="11"/>
      <c r="EV13" s="11"/>
      <c r="EW13" s="12">
        <f>IF(Q13&lt;&gt;"",1,0)+IF(AX13&lt;&gt;"",1,0)+IF(CE13&lt;&gt;"",1,0)+IF(DL13&lt;&gt;"",1,0)</f>
        <v>4</v>
      </c>
      <c r="EX13" s="15" t="s">
        <v>398</v>
      </c>
    </row>
    <row r="14" spans="1:154" ht="15" customHeight="1" x14ac:dyDescent="0.25">
      <c r="A14" s="11" t="s">
        <v>399</v>
      </c>
      <c r="B14" s="12" t="s">
        <v>400</v>
      </c>
      <c r="C14" s="12" t="s">
        <v>401</v>
      </c>
      <c r="D14" s="12" t="s">
        <v>402</v>
      </c>
      <c r="E14" s="12" t="s">
        <v>136</v>
      </c>
      <c r="F14" s="12" t="s">
        <v>137</v>
      </c>
      <c r="G14" s="12" t="s">
        <v>138</v>
      </c>
      <c r="H14" s="12" t="s">
        <v>403</v>
      </c>
      <c r="I14" s="12" t="s">
        <v>404</v>
      </c>
      <c r="J14" s="12">
        <v>1</v>
      </c>
      <c r="K14" s="12">
        <v>3</v>
      </c>
      <c r="L14" s="12" t="s">
        <v>182</v>
      </c>
      <c r="M14" s="12">
        <v>1</v>
      </c>
      <c r="N14" s="12">
        <v>2</v>
      </c>
      <c r="O14" s="12" t="s">
        <v>142</v>
      </c>
      <c r="P14" s="12" t="s">
        <v>143</v>
      </c>
      <c r="Q14" s="12" t="s">
        <v>405</v>
      </c>
      <c r="R14" s="12" t="s">
        <v>406</v>
      </c>
      <c r="S14" s="12" t="s">
        <v>146</v>
      </c>
      <c r="T14" s="12" t="s">
        <v>407</v>
      </c>
      <c r="U14" s="12" t="s">
        <v>148</v>
      </c>
      <c r="V14" s="12" t="s">
        <v>149</v>
      </c>
      <c r="W14" s="12" t="s">
        <v>149</v>
      </c>
      <c r="X14" s="12" t="s">
        <v>149</v>
      </c>
      <c r="Y14" s="12" t="s">
        <v>200</v>
      </c>
      <c r="Z14" s="12" t="s">
        <v>151</v>
      </c>
      <c r="AA14" s="12" t="s">
        <v>152</v>
      </c>
      <c r="AB14" s="12" t="s">
        <v>153</v>
      </c>
      <c r="AC14" s="12" t="s">
        <v>152</v>
      </c>
      <c r="AD14" s="12" t="s">
        <v>152</v>
      </c>
      <c r="AE14" s="12">
        <v>100</v>
      </c>
      <c r="AF14" s="12" t="s">
        <v>203</v>
      </c>
      <c r="AG14" s="12" t="s">
        <v>204</v>
      </c>
      <c r="AH14" s="12">
        <f t="shared" si="3"/>
        <v>6</v>
      </c>
      <c r="AI14" s="12">
        <v>0</v>
      </c>
      <c r="AJ14" s="12">
        <v>0</v>
      </c>
      <c r="AK14" s="12">
        <v>3</v>
      </c>
      <c r="AL14" s="12">
        <v>3</v>
      </c>
      <c r="AM14" s="12">
        <v>3</v>
      </c>
      <c r="AN14" s="12" t="s">
        <v>408</v>
      </c>
      <c r="AO14" s="12">
        <v>3</v>
      </c>
      <c r="AP14" s="12" t="s">
        <v>409</v>
      </c>
      <c r="AQ14" s="12" t="s">
        <v>158</v>
      </c>
      <c r="AR14" s="12" t="s">
        <v>158</v>
      </c>
      <c r="AS14" s="12" t="s">
        <v>410</v>
      </c>
      <c r="AT14" s="12" t="s">
        <v>411</v>
      </c>
      <c r="AU14" s="14">
        <f>IFERROR(IF(AK14=0,"",IF((AM14/AK14)&gt;1,1,(AM14/AK14))),"")</f>
        <v>1</v>
      </c>
      <c r="AV14" s="14">
        <f>IFERROR(IF(AL14=0,"",IF((AO14/AL14)&gt;1,1,(AO14/AL14))),"")</f>
        <v>1</v>
      </c>
      <c r="AW14" s="14" t="str">
        <f>IFERROR(IF((#REF!+#REF!+AM14+AO14)/AH14&gt;1,1,(#REF!+#REF!+AM14+AO14)/AH14),"")</f>
        <v/>
      </c>
      <c r="AX14" s="12" t="s">
        <v>412</v>
      </c>
      <c r="AY14" s="12" t="s">
        <v>413</v>
      </c>
      <c r="AZ14" s="12" t="s">
        <v>146</v>
      </c>
      <c r="BA14" s="12" t="s">
        <v>414</v>
      </c>
      <c r="BB14" s="12" t="s">
        <v>148</v>
      </c>
      <c r="BC14" s="12" t="s">
        <v>149</v>
      </c>
      <c r="BD14" s="12" t="s">
        <v>149</v>
      </c>
      <c r="BE14" s="12" t="s">
        <v>149</v>
      </c>
      <c r="BF14" s="12" t="s">
        <v>200</v>
      </c>
      <c r="BG14" s="12" t="s">
        <v>151</v>
      </c>
      <c r="BH14" s="12" t="s">
        <v>415</v>
      </c>
      <c r="BI14" s="12" t="s">
        <v>153</v>
      </c>
      <c r="BJ14" s="12" t="s">
        <v>152</v>
      </c>
      <c r="BK14" s="12" t="s">
        <v>415</v>
      </c>
      <c r="BL14" s="12">
        <v>0</v>
      </c>
      <c r="BM14" s="12" t="s">
        <v>203</v>
      </c>
      <c r="BN14" s="12" t="s">
        <v>204</v>
      </c>
      <c r="BO14" s="12">
        <f>SUM(BP14:BS14)</f>
        <v>4</v>
      </c>
      <c r="BP14" s="12">
        <v>0</v>
      </c>
      <c r="BQ14" s="12">
        <v>0</v>
      </c>
      <c r="BR14" s="12">
        <v>1</v>
      </c>
      <c r="BS14" s="12">
        <v>3</v>
      </c>
      <c r="BT14" s="12">
        <v>1</v>
      </c>
      <c r="BU14" s="12" t="s">
        <v>416</v>
      </c>
      <c r="BV14" s="12">
        <v>3</v>
      </c>
      <c r="BW14" s="12" t="s">
        <v>417</v>
      </c>
      <c r="BX14" s="12" t="s">
        <v>158</v>
      </c>
      <c r="BY14" s="12" t="s">
        <v>158</v>
      </c>
      <c r="BZ14" s="12" t="s">
        <v>418</v>
      </c>
      <c r="CA14" s="12" t="s">
        <v>419</v>
      </c>
      <c r="CB14" s="14">
        <f>IFERROR(IF(BR14=0,"",IF((BT14/BR14)&gt;1,1,(BT14/BR14))),"")</f>
        <v>1</v>
      </c>
      <c r="CC14" s="14">
        <f>IFERROR(IF(BS14=0,"",IF((BV14/BS14)&gt;1,1,(BV14/BS14))),"")</f>
        <v>1</v>
      </c>
      <c r="CD14" s="14" t="str">
        <f>IFERROR(IF((#REF!+#REF!+BT14+BV14)/BO14&gt;1,1,(#REF!+#REF!+BT14+BV14)/BO14),"")</f>
        <v/>
      </c>
      <c r="CE14" s="12" t="s">
        <v>420</v>
      </c>
      <c r="CF14" s="12" t="s">
        <v>421</v>
      </c>
      <c r="CG14" s="12" t="s">
        <v>146</v>
      </c>
      <c r="CH14" s="12" t="s">
        <v>422</v>
      </c>
      <c r="CI14" s="12" t="s">
        <v>148</v>
      </c>
      <c r="CJ14" s="12" t="s">
        <v>149</v>
      </c>
      <c r="CK14" s="12" t="s">
        <v>149</v>
      </c>
      <c r="CL14" s="12" t="s">
        <v>149</v>
      </c>
      <c r="CM14" s="12" t="s">
        <v>200</v>
      </c>
      <c r="CN14" s="12" t="s">
        <v>151</v>
      </c>
      <c r="CO14" s="12" t="s">
        <v>152</v>
      </c>
      <c r="CP14" s="12" t="s">
        <v>153</v>
      </c>
      <c r="CQ14" s="12" t="s">
        <v>152</v>
      </c>
      <c r="CR14" s="12" t="s">
        <v>152</v>
      </c>
      <c r="CS14" s="12">
        <v>100</v>
      </c>
      <c r="CT14" s="12" t="s">
        <v>203</v>
      </c>
      <c r="CU14" s="12" t="s">
        <v>204</v>
      </c>
      <c r="CV14" s="12">
        <f>SUM(CW14:CZ14)</f>
        <v>8</v>
      </c>
      <c r="CW14" s="12">
        <v>0</v>
      </c>
      <c r="CX14" s="12">
        <v>0</v>
      </c>
      <c r="CY14" s="12">
        <v>4</v>
      </c>
      <c r="CZ14" s="12">
        <v>4</v>
      </c>
      <c r="DA14" s="12">
        <v>4</v>
      </c>
      <c r="DB14" s="12" t="s">
        <v>423</v>
      </c>
      <c r="DC14" s="12">
        <v>4</v>
      </c>
      <c r="DD14" s="12" t="s">
        <v>424</v>
      </c>
      <c r="DE14" s="12" t="s">
        <v>158</v>
      </c>
      <c r="DF14" s="12" t="s">
        <v>158</v>
      </c>
      <c r="DG14" s="13" t="s">
        <v>425</v>
      </c>
      <c r="DH14" s="12" t="s">
        <v>426</v>
      </c>
      <c r="DI14" s="14">
        <f>IFERROR(IF(CY14=0,"",IF((DA14/CY14)&gt;1,1,(DA14/CY14))),"")</f>
        <v>1</v>
      </c>
      <c r="DJ14" s="14">
        <f>IFERROR(IF(CZ14=0,"",IF((DC14/CZ14)&gt;1,1,(DC14/CZ14))),"")</f>
        <v>1</v>
      </c>
      <c r="DK14" s="14" t="str">
        <f>IFERROR(IF((#REF!+#REF!+DA14+DC14)/CV14&gt;1,1,(#REF!+#REF!+DA14+DC14)/CV14),"")</f>
        <v/>
      </c>
      <c r="DL14" s="12"/>
      <c r="DM14" s="12"/>
      <c r="DN14" s="12"/>
      <c r="DO14" s="12"/>
      <c r="DP14" s="12"/>
      <c r="DQ14" s="12"/>
      <c r="DR14" s="12"/>
      <c r="DS14" s="12"/>
      <c r="DT14" s="12"/>
      <c r="DU14" s="12"/>
      <c r="DV14" s="12"/>
      <c r="DW14" s="12"/>
      <c r="DX14" s="12"/>
      <c r="DY14" s="12"/>
      <c r="DZ14" s="12"/>
      <c r="EA14" s="12"/>
      <c r="EB14" s="12"/>
      <c r="EC14" s="12"/>
      <c r="ED14" s="12"/>
      <c r="EE14" s="12"/>
      <c r="EF14" s="12"/>
      <c r="EG14" s="12"/>
      <c r="EH14" s="12"/>
      <c r="EI14" s="12"/>
      <c r="EJ14" s="12"/>
      <c r="EK14" s="12"/>
      <c r="EL14" s="12"/>
      <c r="EM14" s="12"/>
      <c r="EN14" s="12"/>
      <c r="EO14" s="12"/>
      <c r="EP14" s="14" t="str">
        <f>IFERROR(IF(ED14=0,"",IF((#REF!/ED14)&gt;1,1,(#REF!/ED14))),"")</f>
        <v/>
      </c>
      <c r="EQ14" s="14" t="str">
        <f>IFERROR(IF(EE14=0,"",IF((#REF!/EE14)&gt;1,1,(#REF!/EE14))),"")</f>
        <v/>
      </c>
      <c r="ER14" s="14" t="str">
        <f>IFERROR(IF(EF14=0,"",IF((EH14/EF14)&gt;1,1,(EH14/EF14))),"")</f>
        <v/>
      </c>
      <c r="ES14" s="14" t="str">
        <f>IFERROR(IF(EG14=0,"",IF((EJ14/EG14)&gt;1,1,(EJ14/EG14))),"")</f>
        <v/>
      </c>
      <c r="ET14" s="14" t="str">
        <f>IFERROR(IF((#REF!+#REF!+EH14+EJ14)/EC14&gt;1,1,(#REF!+#REF!+EH14+EJ14)/EC14),"")</f>
        <v/>
      </c>
      <c r="EU14" s="12"/>
      <c r="EV14" s="12"/>
      <c r="EW14" s="12">
        <f>IF(Q14&lt;&gt;"",1,0)+IF(AX14&lt;&gt;"",1,0)+IF(CE14&lt;&gt;"",1,0)+IF(DL14&lt;&gt;"",1,0)</f>
        <v>3</v>
      </c>
      <c r="EX14" s="12"/>
    </row>
    <row r="15" spans="1:154" ht="15" customHeight="1" x14ac:dyDescent="0.25">
      <c r="A15" s="11" t="s">
        <v>427</v>
      </c>
      <c r="B15" s="12" t="s">
        <v>400</v>
      </c>
      <c r="C15" s="12" t="s">
        <v>428</v>
      </c>
      <c r="D15" s="12" t="s">
        <v>402</v>
      </c>
      <c r="E15" s="12" t="s">
        <v>136</v>
      </c>
      <c r="F15" s="12" t="s">
        <v>164</v>
      </c>
      <c r="G15" s="12" t="s">
        <v>258</v>
      </c>
      <c r="H15" s="12" t="s">
        <v>429</v>
      </c>
      <c r="I15" s="12" t="s">
        <v>430</v>
      </c>
      <c r="J15" s="12">
        <v>2</v>
      </c>
      <c r="K15" s="12">
        <v>4</v>
      </c>
      <c r="L15" s="12" t="s">
        <v>261</v>
      </c>
      <c r="M15" s="12">
        <v>2</v>
      </c>
      <c r="N15" s="12">
        <v>4</v>
      </c>
      <c r="O15" s="12" t="s">
        <v>261</v>
      </c>
      <c r="P15" s="12" t="s">
        <v>143</v>
      </c>
      <c r="Q15" s="12" t="s">
        <v>431</v>
      </c>
      <c r="R15" s="12" t="s">
        <v>413</v>
      </c>
      <c r="S15" s="12" t="s">
        <v>146</v>
      </c>
      <c r="T15" s="12" t="s">
        <v>432</v>
      </c>
      <c r="U15" s="12" t="s">
        <v>433</v>
      </c>
      <c r="V15" s="12" t="s">
        <v>146</v>
      </c>
      <c r="W15" s="12" t="s">
        <v>149</v>
      </c>
      <c r="X15" s="12" t="s">
        <v>149</v>
      </c>
      <c r="Y15" s="12" t="s">
        <v>200</v>
      </c>
      <c r="Z15" s="12" t="s">
        <v>151</v>
      </c>
      <c r="AA15" s="12" t="s">
        <v>415</v>
      </c>
      <c r="AB15" s="12" t="s">
        <v>153</v>
      </c>
      <c r="AC15" s="12" t="s">
        <v>152</v>
      </c>
      <c r="AD15" s="12" t="s">
        <v>415</v>
      </c>
      <c r="AE15" s="12">
        <v>0</v>
      </c>
      <c r="AF15" s="12" t="s">
        <v>203</v>
      </c>
      <c r="AG15" s="12" t="s">
        <v>204</v>
      </c>
      <c r="AH15" s="12">
        <f t="shared" ref="AH15:AH16" si="5">SUM(AI15:AL15)</f>
        <v>7</v>
      </c>
      <c r="AI15" s="12">
        <v>0</v>
      </c>
      <c r="AJ15" s="12">
        <v>0</v>
      </c>
      <c r="AK15" s="12">
        <v>4</v>
      </c>
      <c r="AL15" s="12">
        <v>3</v>
      </c>
      <c r="AM15" s="12">
        <v>4</v>
      </c>
      <c r="AN15" s="12" t="s">
        <v>434</v>
      </c>
      <c r="AO15" s="12">
        <v>3</v>
      </c>
      <c r="AP15" s="12" t="s">
        <v>434</v>
      </c>
      <c r="AQ15" s="12" t="s">
        <v>158</v>
      </c>
      <c r="AR15" s="12" t="s">
        <v>158</v>
      </c>
      <c r="AS15" s="13" t="s">
        <v>435</v>
      </c>
      <c r="AT15" s="12" t="s">
        <v>436</v>
      </c>
      <c r="AU15" s="14">
        <f>IFERROR(IF(AK15=0,"",IF((AM15/AK15)&gt;1,1,(AM15/AK15))),"")</f>
        <v>1</v>
      </c>
      <c r="AV15" s="14">
        <f>IFERROR(IF(AL15=0,"",IF((AO15/AL15)&gt;1,1,(AO15/AL15))),"")</f>
        <v>1</v>
      </c>
      <c r="AW15" s="14" t="str">
        <f>IFERROR(IF((#REF!+#REF!+AM15+AO15)/AH15&gt;1,1,(#REF!+#REF!+AM15+AO15)/AH15),"")</f>
        <v/>
      </c>
      <c r="AX15" s="12" t="s">
        <v>437</v>
      </c>
      <c r="AY15" s="12" t="s">
        <v>413</v>
      </c>
      <c r="AZ15" s="12" t="s">
        <v>146</v>
      </c>
      <c r="BA15" s="12" t="s">
        <v>438</v>
      </c>
      <c r="BB15" s="12" t="s">
        <v>148</v>
      </c>
      <c r="BC15" s="12" t="s">
        <v>149</v>
      </c>
      <c r="BD15" s="12" t="s">
        <v>149</v>
      </c>
      <c r="BE15" s="12" t="s">
        <v>149</v>
      </c>
      <c r="BF15" s="12" t="s">
        <v>297</v>
      </c>
      <c r="BG15" s="12" t="s">
        <v>151</v>
      </c>
      <c r="BH15" s="12" t="s">
        <v>415</v>
      </c>
      <c r="BI15" s="12" t="s">
        <v>153</v>
      </c>
      <c r="BJ15" s="12" t="s">
        <v>152</v>
      </c>
      <c r="BK15" s="12" t="s">
        <v>415</v>
      </c>
      <c r="BL15" s="12">
        <v>0</v>
      </c>
      <c r="BM15" s="12" t="s">
        <v>154</v>
      </c>
      <c r="BN15" s="12" t="s">
        <v>155</v>
      </c>
      <c r="BO15" s="12">
        <v>8</v>
      </c>
      <c r="BP15" s="12">
        <v>0</v>
      </c>
      <c r="BQ15" s="12">
        <v>0</v>
      </c>
      <c r="BR15" s="12">
        <v>4</v>
      </c>
      <c r="BS15" s="12">
        <v>4</v>
      </c>
      <c r="BT15" s="12">
        <v>4</v>
      </c>
      <c r="BU15" s="12" t="s">
        <v>439</v>
      </c>
      <c r="BV15" s="12">
        <v>4</v>
      </c>
      <c r="BW15" s="12" t="s">
        <v>439</v>
      </c>
      <c r="BX15" s="12" t="s">
        <v>158</v>
      </c>
      <c r="BY15" s="12" t="s">
        <v>158</v>
      </c>
      <c r="BZ15" s="12" t="s">
        <v>440</v>
      </c>
      <c r="CA15" s="12" t="s">
        <v>440</v>
      </c>
      <c r="CB15" s="14">
        <f>IFERROR(IF(BR15=0,"",IF((BT15/BR15)&gt;1,1,(BT15/BR15))),"")</f>
        <v>1</v>
      </c>
      <c r="CC15" s="14">
        <f>IFERROR(IF(BS15=0,"",IF((BV15/BS15)&gt;1,1,(BV15/BS15))),"")</f>
        <v>1</v>
      </c>
      <c r="CD15" s="14" t="str">
        <f>IFERROR(IF((#REF!+#REF!+BT15+BV15)/BO15&gt;1,1,(#REF!+#REF!+BT15+BV15)/BO15),"")</f>
        <v/>
      </c>
      <c r="CE15" s="12"/>
      <c r="CF15" s="12"/>
      <c r="CG15" s="12"/>
      <c r="CH15" s="12"/>
      <c r="CI15" s="12"/>
      <c r="CJ15" s="12"/>
      <c r="CK15" s="12"/>
      <c r="CL15" s="12"/>
      <c r="CM15" s="12"/>
      <c r="CN15" s="12"/>
      <c r="CO15" s="12"/>
      <c r="CP15" s="12"/>
      <c r="CQ15" s="12"/>
      <c r="CR15" s="12"/>
      <c r="CS15" s="12"/>
      <c r="CT15" s="12"/>
      <c r="CU15" s="12"/>
      <c r="CV15" s="12"/>
      <c r="CW15" s="12"/>
      <c r="CX15" s="12"/>
      <c r="CY15" s="12"/>
      <c r="CZ15" s="12"/>
      <c r="DA15" s="12"/>
      <c r="DB15" s="12"/>
      <c r="DC15" s="12"/>
      <c r="DD15" s="12"/>
      <c r="DE15" s="12"/>
      <c r="DF15" s="12"/>
      <c r="DG15" s="12"/>
      <c r="DH15" s="12"/>
      <c r="DI15" s="14" t="str">
        <f>IFERROR(IF(CY15=0,"",IF((DA15/CY15)&gt;1,1,(DA15/CY15))),"")</f>
        <v/>
      </c>
      <c r="DJ15" s="14" t="str">
        <f>IFERROR(IF(CZ15=0,"",IF((DC15/CZ15)&gt;1,1,(DC15/CZ15))),"")</f>
        <v/>
      </c>
      <c r="DK15" s="14" t="str">
        <f>IFERROR(IF((#REF!+#REF!+DA15+DC15)/CV15&gt;1,1,(#REF!+#REF!+DA15+DC15)/CV15),"")</f>
        <v/>
      </c>
      <c r="DL15" s="12"/>
      <c r="DM15" s="12"/>
      <c r="DN15" s="12"/>
      <c r="DO15" s="12"/>
      <c r="DP15" s="12"/>
      <c r="DQ15" s="12"/>
      <c r="DR15" s="12"/>
      <c r="DS15" s="12"/>
      <c r="DT15" s="12"/>
      <c r="DU15" s="12"/>
      <c r="DV15" s="12"/>
      <c r="DW15" s="12"/>
      <c r="DX15" s="12"/>
      <c r="DY15" s="12"/>
      <c r="DZ15" s="12"/>
      <c r="EA15" s="12"/>
      <c r="EB15" s="12"/>
      <c r="EC15" s="12"/>
      <c r="ED15" s="12"/>
      <c r="EE15" s="12"/>
      <c r="EF15" s="12"/>
      <c r="EG15" s="12"/>
      <c r="EH15" s="12"/>
      <c r="EI15" s="12"/>
      <c r="EJ15" s="12"/>
      <c r="EK15" s="12"/>
      <c r="EL15" s="12"/>
      <c r="EM15" s="12"/>
      <c r="EN15" s="12"/>
      <c r="EO15" s="12"/>
      <c r="EP15" s="14" t="str">
        <f>IFERROR(IF(ED15=0,"",IF((#REF!/ED15)&gt;1,1,(#REF!/ED15))),"")</f>
        <v/>
      </c>
      <c r="EQ15" s="14" t="str">
        <f>IFERROR(IF(EE15=0,"",IF((#REF!/EE15)&gt;1,1,(#REF!/EE15))),"")</f>
        <v/>
      </c>
      <c r="ER15" s="14" t="str">
        <f>IFERROR(IF(EF15=0,"",IF((EH15/EF15)&gt;1,1,(EH15/EF15))),"")</f>
        <v/>
      </c>
      <c r="ES15" s="14" t="str">
        <f>IFERROR(IF(EG15=0,"",IF((EJ15/EG15)&gt;1,1,(EJ15/EG15))),"")</f>
        <v/>
      </c>
      <c r="ET15" s="14" t="str">
        <f>IFERROR(IF((#REF!+#REF!+EH15+EJ15)/EC15&gt;1,1,(#REF!+#REF!+EH15+EJ15)/EC15),"")</f>
        <v/>
      </c>
      <c r="EU15" s="12"/>
      <c r="EV15" s="12"/>
      <c r="EW15" s="12">
        <f>IF(Q15&lt;&gt;"",1,0)+IF(AX15&lt;&gt;"",1,0)+IF(CE15&lt;&gt;"",1,0)+IF(DL15&lt;&gt;"",1,0)</f>
        <v>2</v>
      </c>
      <c r="EX15" s="12"/>
    </row>
    <row r="16" spans="1:154" ht="15" customHeight="1" x14ac:dyDescent="0.25">
      <c r="A16" s="11" t="s">
        <v>441</v>
      </c>
      <c r="B16" s="12" t="s">
        <v>400</v>
      </c>
      <c r="C16" s="11" t="s">
        <v>442</v>
      </c>
      <c r="D16" s="11" t="s">
        <v>163</v>
      </c>
      <c r="E16" s="11" t="s">
        <v>136</v>
      </c>
      <c r="F16" s="11" t="s">
        <v>164</v>
      </c>
      <c r="G16" s="11" t="s">
        <v>258</v>
      </c>
      <c r="H16" s="11" t="s">
        <v>443</v>
      </c>
      <c r="I16" s="11" t="s">
        <v>444</v>
      </c>
      <c r="J16" s="11">
        <v>2</v>
      </c>
      <c r="K16" s="11">
        <v>5</v>
      </c>
      <c r="L16" s="11" t="s">
        <v>141</v>
      </c>
      <c r="M16" s="11">
        <v>1</v>
      </c>
      <c r="N16" s="11">
        <v>5</v>
      </c>
      <c r="O16" s="11" t="s">
        <v>141</v>
      </c>
      <c r="P16" s="12" t="s">
        <v>143</v>
      </c>
      <c r="Q16" s="12" t="s">
        <v>445</v>
      </c>
      <c r="R16" s="12" t="s">
        <v>446</v>
      </c>
      <c r="S16" s="12" t="s">
        <v>146</v>
      </c>
      <c r="T16" s="12" t="s">
        <v>447</v>
      </c>
      <c r="U16" s="12" t="s">
        <v>148</v>
      </c>
      <c r="V16" s="12" t="s">
        <v>149</v>
      </c>
      <c r="W16" s="12" t="s">
        <v>149</v>
      </c>
      <c r="X16" s="12" t="s">
        <v>149</v>
      </c>
      <c r="Y16" s="12" t="s">
        <v>229</v>
      </c>
      <c r="Z16" s="12" t="s">
        <v>151</v>
      </c>
      <c r="AA16" s="12" t="s">
        <v>152</v>
      </c>
      <c r="AB16" s="12" t="s">
        <v>153</v>
      </c>
      <c r="AC16" s="12" t="s">
        <v>152</v>
      </c>
      <c r="AD16" s="12" t="s">
        <v>152</v>
      </c>
      <c r="AE16" s="12">
        <v>100</v>
      </c>
      <c r="AF16" s="12" t="s">
        <v>154</v>
      </c>
      <c r="AG16" s="12" t="s">
        <v>155</v>
      </c>
      <c r="AH16" s="12">
        <f t="shared" si="5"/>
        <v>5</v>
      </c>
      <c r="AI16" s="12">
        <v>0</v>
      </c>
      <c r="AJ16" s="12">
        <v>0</v>
      </c>
      <c r="AK16" s="12">
        <v>4</v>
      </c>
      <c r="AL16" s="12">
        <v>1</v>
      </c>
      <c r="AM16" s="12">
        <v>4</v>
      </c>
      <c r="AN16" s="12" t="s">
        <v>448</v>
      </c>
      <c r="AO16" s="12">
        <v>1</v>
      </c>
      <c r="AP16" s="12" t="s">
        <v>449</v>
      </c>
      <c r="AQ16" s="12" t="s">
        <v>158</v>
      </c>
      <c r="AR16" s="12" t="s">
        <v>158</v>
      </c>
      <c r="AS16" s="12" t="s">
        <v>450</v>
      </c>
      <c r="AT16" s="13" t="s">
        <v>451</v>
      </c>
      <c r="AU16" s="14">
        <f>IFERROR(IF(AK16=0,"",IF((AM16/AK16)&gt;1,1,(AM16/AK16))),"")</f>
        <v>1</v>
      </c>
      <c r="AV16" s="14">
        <f>IFERROR(IF(AL16=0,"",IF((AO16/AL16)&gt;1,1,(AO16/AL16))),"")</f>
        <v>1</v>
      </c>
      <c r="AW16" s="14" t="str">
        <f>IFERROR(IF((#REF!+#REF!+AM16+AO16)/AH16&gt;1,1,(#REF!+#REF!+AM16+AO16)/AH16),"")</f>
        <v/>
      </c>
      <c r="AX16" s="12" t="s">
        <v>452</v>
      </c>
      <c r="AY16" s="12" t="s">
        <v>446</v>
      </c>
      <c r="AZ16" s="12" t="s">
        <v>146</v>
      </c>
      <c r="BA16" s="12" t="s">
        <v>453</v>
      </c>
      <c r="BB16" s="12" t="s">
        <v>148</v>
      </c>
      <c r="BC16" s="12" t="s">
        <v>149</v>
      </c>
      <c r="BD16" s="12" t="s">
        <v>149</v>
      </c>
      <c r="BE16" s="12" t="s">
        <v>149</v>
      </c>
      <c r="BF16" s="12" t="s">
        <v>222</v>
      </c>
      <c r="BG16" s="12" t="s">
        <v>151</v>
      </c>
      <c r="BH16" s="12" t="s">
        <v>152</v>
      </c>
      <c r="BI16" s="12" t="s">
        <v>153</v>
      </c>
      <c r="BJ16" s="12" t="s">
        <v>152</v>
      </c>
      <c r="BK16" s="12" t="s">
        <v>152</v>
      </c>
      <c r="BL16" s="12">
        <v>100</v>
      </c>
      <c r="BM16" s="12" t="s">
        <v>203</v>
      </c>
      <c r="BN16" s="12" t="s">
        <v>204</v>
      </c>
      <c r="BO16" s="12">
        <f>SUM(BP16:BS16)</f>
        <v>2</v>
      </c>
      <c r="BP16" s="12">
        <v>0</v>
      </c>
      <c r="BQ16" s="12">
        <v>0</v>
      </c>
      <c r="BR16" s="12">
        <v>1</v>
      </c>
      <c r="BS16" s="12">
        <v>1</v>
      </c>
      <c r="BT16" s="12">
        <v>1</v>
      </c>
      <c r="BU16" s="12" t="s">
        <v>454</v>
      </c>
      <c r="BV16" s="12">
        <v>1</v>
      </c>
      <c r="BW16" s="12" t="s">
        <v>455</v>
      </c>
      <c r="BX16" s="12" t="s">
        <v>158</v>
      </c>
      <c r="BY16" s="12" t="s">
        <v>158</v>
      </c>
      <c r="BZ16" s="12" t="s">
        <v>456</v>
      </c>
      <c r="CA16" s="12" t="s">
        <v>457</v>
      </c>
      <c r="CB16" s="14">
        <f>IFERROR(IF(BR16=0,"",IF((BT16/BR16)&gt;1,1,(BT16/BR16))),"")</f>
        <v>1</v>
      </c>
      <c r="CC16" s="14">
        <f>IFERROR(IF(BS16=0,"",IF((BV16/BS16)&gt;1,1,(BV16/BS16))),"")</f>
        <v>1</v>
      </c>
      <c r="CD16" s="14" t="str">
        <f>IFERROR(IF((#REF!+#REF!+BT16+BV16)/BO16&gt;1,1,(#REF!+#REF!+BT16+BV16)/BO16),"")</f>
        <v/>
      </c>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c r="DD16" s="12"/>
      <c r="DE16" s="12"/>
      <c r="DF16" s="12"/>
      <c r="DG16" s="12"/>
      <c r="DH16" s="12"/>
      <c r="DI16" s="14" t="str">
        <f>IFERROR(IF(CY16=0,"",IF((DA16/CY16)&gt;1,1,(DA16/CY16))),"")</f>
        <v/>
      </c>
      <c r="DJ16" s="14" t="str">
        <f>IFERROR(IF(CZ16=0,"",IF((DC16/CZ16)&gt;1,1,(DC16/CZ16))),"")</f>
        <v/>
      </c>
      <c r="DK16" s="14" t="str">
        <f>IFERROR(IF((#REF!+#REF!+DA16+DC16)/CV16&gt;1,1,(#REF!+#REF!+DA16+DC16)/CV16),"")</f>
        <v/>
      </c>
      <c r="DL16" s="12"/>
      <c r="DM16" s="12"/>
      <c r="DN16" s="12"/>
      <c r="DO16" s="12"/>
      <c r="DP16" s="12"/>
      <c r="DQ16" s="12"/>
      <c r="DR16" s="12"/>
      <c r="DS16" s="12"/>
      <c r="DT16" s="12"/>
      <c r="DU16" s="12"/>
      <c r="DV16" s="12"/>
      <c r="DW16" s="12"/>
      <c r="DX16" s="12"/>
      <c r="DY16" s="12"/>
      <c r="DZ16" s="12"/>
      <c r="EA16" s="12"/>
      <c r="EB16" s="12"/>
      <c r="EC16" s="12"/>
      <c r="ED16" s="12"/>
      <c r="EE16" s="12"/>
      <c r="EF16" s="12"/>
      <c r="EG16" s="12"/>
      <c r="EH16" s="12"/>
      <c r="EI16" s="12"/>
      <c r="EJ16" s="12"/>
      <c r="EK16" s="12"/>
      <c r="EL16" s="12"/>
      <c r="EM16" s="12"/>
      <c r="EN16" s="12"/>
      <c r="EO16" s="12"/>
      <c r="EP16" s="14" t="str">
        <f>IFERROR(IF(ED16=0,"",IF((#REF!/ED16)&gt;1,1,(#REF!/ED16))),"")</f>
        <v/>
      </c>
      <c r="EQ16" s="14" t="str">
        <f>IFERROR(IF(EE16=0,"",IF((#REF!/EE16)&gt;1,1,(#REF!/EE16))),"")</f>
        <v/>
      </c>
      <c r="ER16" s="14" t="str">
        <f>IFERROR(IF(EF16=0,"",IF((EH16/EF16)&gt;1,1,(EH16/EF16))),"")</f>
        <v/>
      </c>
      <c r="ES16" s="14" t="str">
        <f>IFERROR(IF(EG16=0,"",IF((EJ16/EG16)&gt;1,1,(EJ16/EG16))),"")</f>
        <v/>
      </c>
      <c r="ET16" s="14" t="str">
        <f>IFERROR(IF((#REF!+#REF!+EH16+EJ16)/EC16&gt;1,1,(#REF!+#REF!+EH16+EJ16)/EC16),"")</f>
        <v/>
      </c>
      <c r="EU16" s="12"/>
      <c r="EV16" s="12"/>
      <c r="EW16" s="12">
        <f>IF(Q16&lt;&gt;"",1,0)+IF(AX16&lt;&gt;"",1,0)+IF(CE16&lt;&gt;"",1,0)+IF(DL16&lt;&gt;"",1,0)</f>
        <v>2</v>
      </c>
      <c r="EX16" s="12"/>
    </row>
    <row r="17" spans="1:154" ht="15" customHeight="1" x14ac:dyDescent="0.25">
      <c r="A17" s="11" t="s">
        <v>458</v>
      </c>
      <c r="B17" s="12" t="s">
        <v>400</v>
      </c>
      <c r="C17" s="12" t="s">
        <v>459</v>
      </c>
      <c r="D17" s="12" t="s">
        <v>367</v>
      </c>
      <c r="E17" s="12"/>
      <c r="F17" s="12"/>
      <c r="G17" s="12"/>
      <c r="H17" s="12" t="s">
        <v>460</v>
      </c>
      <c r="I17" s="12" t="s">
        <v>461</v>
      </c>
      <c r="J17" s="12">
        <v>5</v>
      </c>
      <c r="K17" s="12">
        <v>5</v>
      </c>
      <c r="L17" s="12" t="s">
        <v>141</v>
      </c>
      <c r="M17" s="12">
        <v>5</v>
      </c>
      <c r="N17" s="12">
        <v>5</v>
      </c>
      <c r="O17" s="12" t="s">
        <v>141</v>
      </c>
      <c r="P17" s="12" t="s">
        <v>143</v>
      </c>
      <c r="Q17" s="12" t="s">
        <v>462</v>
      </c>
      <c r="R17" s="12" t="s">
        <v>463</v>
      </c>
      <c r="S17" s="12" t="s">
        <v>146</v>
      </c>
      <c r="T17" s="12" t="s">
        <v>464</v>
      </c>
      <c r="U17" s="12" t="s">
        <v>148</v>
      </c>
      <c r="V17" s="12" t="s">
        <v>146</v>
      </c>
      <c r="W17" s="12" t="s">
        <v>146</v>
      </c>
      <c r="X17" s="12" t="s">
        <v>146</v>
      </c>
      <c r="Y17" s="12" t="s">
        <v>222</v>
      </c>
      <c r="Z17" s="12" t="s">
        <v>151</v>
      </c>
      <c r="AA17" s="12" t="s">
        <v>415</v>
      </c>
      <c r="AB17" s="12" t="s">
        <v>153</v>
      </c>
      <c r="AC17" s="12" t="s">
        <v>152</v>
      </c>
      <c r="AD17" s="12" t="s">
        <v>415</v>
      </c>
      <c r="AE17" s="12">
        <v>0</v>
      </c>
      <c r="AF17" s="12" t="s">
        <v>203</v>
      </c>
      <c r="AG17" s="12" t="s">
        <v>204</v>
      </c>
      <c r="AH17" s="12">
        <f t="shared" ref="AH17:AH20" si="6">SUM(AI17:AL17)</f>
        <v>0</v>
      </c>
      <c r="AI17" s="12">
        <v>0</v>
      </c>
      <c r="AJ17" s="12">
        <v>0</v>
      </c>
      <c r="AK17" s="12">
        <v>0</v>
      </c>
      <c r="AL17" s="12">
        <v>0</v>
      </c>
      <c r="AM17" s="12">
        <v>0</v>
      </c>
      <c r="AN17" s="12" t="s">
        <v>465</v>
      </c>
      <c r="AO17" s="12">
        <v>0</v>
      </c>
      <c r="AP17" s="12" t="s">
        <v>466</v>
      </c>
      <c r="AQ17" s="12" t="s">
        <v>232</v>
      </c>
      <c r="AR17" s="12" t="s">
        <v>232</v>
      </c>
      <c r="AS17" s="12" t="s">
        <v>467</v>
      </c>
      <c r="AT17" s="12" t="s">
        <v>468</v>
      </c>
      <c r="AU17" s="14" t="str">
        <f>IFERROR(IF(AK17=0,"",IF((AM17/AK17)&gt;1,1,(AM17/AK17))),"")</f>
        <v/>
      </c>
      <c r="AV17" s="14" t="str">
        <f>IFERROR(IF(AL17=0,"",IF((AO17/AL17)&gt;1,1,(AO17/AL17))),"")</f>
        <v/>
      </c>
      <c r="AW17" s="14" t="str">
        <f>IFERROR(IF((#REF!+#REF!+AM17+AO17)/AH17&gt;1,1,(#REF!+#REF!+AM17+AO17)/AH17),"")</f>
        <v/>
      </c>
      <c r="AX17" s="12" t="s">
        <v>469</v>
      </c>
      <c r="AY17" s="12" t="s">
        <v>463</v>
      </c>
      <c r="AZ17" s="12" t="s">
        <v>146</v>
      </c>
      <c r="BA17" s="12" t="s">
        <v>470</v>
      </c>
      <c r="BB17" s="12" t="s">
        <v>148</v>
      </c>
      <c r="BC17" s="12" t="s">
        <v>146</v>
      </c>
      <c r="BD17" s="12" t="s">
        <v>149</v>
      </c>
      <c r="BE17" s="12" t="s">
        <v>149</v>
      </c>
      <c r="BF17" s="12" t="s">
        <v>297</v>
      </c>
      <c r="BG17" s="12" t="s">
        <v>151</v>
      </c>
      <c r="BH17" s="12" t="s">
        <v>415</v>
      </c>
      <c r="BI17" s="12" t="s">
        <v>471</v>
      </c>
      <c r="BJ17" s="12" t="s">
        <v>202</v>
      </c>
      <c r="BK17" s="12" t="s">
        <v>415</v>
      </c>
      <c r="BL17" s="12">
        <v>0</v>
      </c>
      <c r="BM17" s="12" t="s">
        <v>154</v>
      </c>
      <c r="BN17" s="12" t="s">
        <v>155</v>
      </c>
      <c r="BO17" s="12">
        <v>8</v>
      </c>
      <c r="BP17" s="12">
        <v>0</v>
      </c>
      <c r="BQ17" s="12">
        <v>0</v>
      </c>
      <c r="BR17" s="12">
        <v>4</v>
      </c>
      <c r="BS17" s="12">
        <v>4</v>
      </c>
      <c r="BT17" s="12">
        <v>4</v>
      </c>
      <c r="BU17" s="13" t="s">
        <v>472</v>
      </c>
      <c r="BV17" s="12">
        <v>4</v>
      </c>
      <c r="BW17" s="12" t="s">
        <v>473</v>
      </c>
      <c r="BX17" s="12" t="s">
        <v>158</v>
      </c>
      <c r="BY17" s="12" t="s">
        <v>158</v>
      </c>
      <c r="BZ17" s="12" t="s">
        <v>474</v>
      </c>
      <c r="CA17" s="12" t="s">
        <v>475</v>
      </c>
      <c r="CB17" s="14">
        <f>IFERROR(IF(BR17=0,"",IF((BT17/BR17)&gt;1,1,(BT17/BR17))),"")</f>
        <v>1</v>
      </c>
      <c r="CC17" s="14">
        <f>IFERROR(IF(BS17=0,"",IF((BV17/BS17)&gt;1,1,(BV17/BS17))),"")</f>
        <v>1</v>
      </c>
      <c r="CD17" s="14" t="str">
        <f>IFERROR(IF((#REF!+#REF!+BT17+BV17)/BO17&gt;1,1,(#REF!+#REF!+BT17+BV17)/BO17),"")</f>
        <v/>
      </c>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4" t="str">
        <f>IFERROR(IF(CY17=0,"",IF((DA17/CY17)&gt;1,1,(DA17/CY17))),"")</f>
        <v/>
      </c>
      <c r="DJ17" s="14" t="str">
        <f>IFERROR(IF(CZ17=0,"",IF((DC17/CZ17)&gt;1,1,(DC17/CZ17))),"")</f>
        <v/>
      </c>
      <c r="DK17" s="14" t="str">
        <f>IFERROR(IF((#REF!+#REF!+DA17+DC17)/CV17&gt;1,1,(#REF!+#REF!+DA17+DC17)/CV17),"")</f>
        <v/>
      </c>
      <c r="DL17" s="12"/>
      <c r="DM17" s="12"/>
      <c r="DN17" s="12"/>
      <c r="DO17" s="12"/>
      <c r="DP17" s="12"/>
      <c r="DQ17" s="12"/>
      <c r="DR17" s="12"/>
      <c r="DS17" s="12"/>
      <c r="DT17" s="12"/>
      <c r="DU17" s="12"/>
      <c r="DV17" s="12"/>
      <c r="DW17" s="12"/>
      <c r="DX17" s="12"/>
      <c r="DY17" s="12"/>
      <c r="DZ17" s="12"/>
      <c r="EA17" s="12"/>
      <c r="EB17" s="12"/>
      <c r="EC17" s="12"/>
      <c r="ED17" s="12"/>
      <c r="EE17" s="12"/>
      <c r="EF17" s="12"/>
      <c r="EG17" s="12"/>
      <c r="EH17" s="12"/>
      <c r="EI17" s="13"/>
      <c r="EJ17" s="12"/>
      <c r="EK17" s="12"/>
      <c r="EL17" s="12"/>
      <c r="EM17" s="12"/>
      <c r="EN17" s="12"/>
      <c r="EO17" s="12"/>
      <c r="EP17" s="14"/>
      <c r="EQ17" s="14" t="str">
        <f>IFERROR(IF(EE17=0,"",IF((#REF!/EE17)&gt;1,1,(#REF!/EE17))),"")</f>
        <v/>
      </c>
      <c r="ER17" s="14" t="str">
        <f>IFERROR(IF(EF17=0,"",IF((EH17/EF17)&gt;1,1,(EH17/EF17))),"")</f>
        <v/>
      </c>
      <c r="ES17" s="14" t="str">
        <f>IFERROR(IF(EG17=0,"",IF((EJ17/EG17)&gt;1,1,(EJ17/EG17))),"")</f>
        <v/>
      </c>
      <c r="ET17" s="14" t="str">
        <f>IFERROR(IF((#REF!+#REF!+EH17+EJ17)/EC17&gt;1,1,(#REF!+#REF!+EH17+EJ17)/EC17),"")</f>
        <v/>
      </c>
      <c r="EU17" s="12"/>
      <c r="EV17" s="12"/>
      <c r="EW17" s="12">
        <f>IF(Q17&lt;&gt;"",1,0)+IF(AX17&lt;&gt;"",1,0)+IF(CE17&lt;&gt;"",1,0)+IF(DL17&lt;&gt;"",1,0)</f>
        <v>2</v>
      </c>
      <c r="EX17" s="12" t="s">
        <v>476</v>
      </c>
    </row>
    <row r="18" spans="1:154" ht="15" customHeight="1" x14ac:dyDescent="0.25">
      <c r="A18" s="11" t="s">
        <v>477</v>
      </c>
      <c r="B18" s="11" t="s">
        <v>400</v>
      </c>
      <c r="C18" s="11" t="s">
        <v>478</v>
      </c>
      <c r="D18" s="11" t="s">
        <v>367</v>
      </c>
      <c r="E18" s="11"/>
      <c r="F18" s="11"/>
      <c r="G18" s="11"/>
      <c r="H18" s="11" t="s">
        <v>479</v>
      </c>
      <c r="I18" s="11" t="s">
        <v>480</v>
      </c>
      <c r="J18" s="11">
        <v>3</v>
      </c>
      <c r="K18" s="11">
        <v>3</v>
      </c>
      <c r="L18" s="11" t="s">
        <v>261</v>
      </c>
      <c r="M18" s="11">
        <v>1</v>
      </c>
      <c r="N18" s="11">
        <v>1</v>
      </c>
      <c r="O18" s="11" t="s">
        <v>142</v>
      </c>
      <c r="P18" s="12" t="s">
        <v>143</v>
      </c>
      <c r="Q18" s="12" t="s">
        <v>481</v>
      </c>
      <c r="R18" s="12" t="s">
        <v>482</v>
      </c>
      <c r="S18" s="12" t="s">
        <v>146</v>
      </c>
      <c r="T18" s="12" t="s">
        <v>483</v>
      </c>
      <c r="U18" s="12" t="s">
        <v>148</v>
      </c>
      <c r="V18" s="12" t="s">
        <v>149</v>
      </c>
      <c r="W18" s="12" t="s">
        <v>149</v>
      </c>
      <c r="X18" s="12" t="s">
        <v>149</v>
      </c>
      <c r="Y18" s="12" t="s">
        <v>222</v>
      </c>
      <c r="Z18" s="12" t="s">
        <v>151</v>
      </c>
      <c r="AA18" s="12" t="s">
        <v>152</v>
      </c>
      <c r="AB18" s="12" t="s">
        <v>153</v>
      </c>
      <c r="AC18" s="12" t="s">
        <v>152</v>
      </c>
      <c r="AD18" s="12" t="s">
        <v>152</v>
      </c>
      <c r="AE18" s="12">
        <v>100</v>
      </c>
      <c r="AF18" s="12" t="s">
        <v>203</v>
      </c>
      <c r="AG18" s="12" t="s">
        <v>204</v>
      </c>
      <c r="AH18" s="12">
        <f t="shared" si="6"/>
        <v>0</v>
      </c>
      <c r="AI18" s="12">
        <v>0</v>
      </c>
      <c r="AJ18" s="12">
        <v>0</v>
      </c>
      <c r="AK18" s="12">
        <v>0</v>
      </c>
      <c r="AL18" s="12">
        <v>0</v>
      </c>
      <c r="AM18" s="12">
        <v>0</v>
      </c>
      <c r="AN18" s="12"/>
      <c r="AO18" s="12"/>
      <c r="AP18" s="12"/>
      <c r="AQ18" s="12" t="s">
        <v>232</v>
      </c>
      <c r="AR18" s="12"/>
      <c r="AS18" s="12"/>
      <c r="AT18" s="12"/>
      <c r="AU18" s="14" t="str">
        <f>IFERROR(IF(AK18=0,"",IF((AM18/AK18)&gt;1,1,(AM18/AK18))),"")</f>
        <v/>
      </c>
      <c r="AV18" s="14" t="str">
        <f>IFERROR(IF(AL18=0,"",IF((AO18/AL18)&gt;1,1,(AO18/AL18))),"")</f>
        <v/>
      </c>
      <c r="AW18" s="14" t="str">
        <f>IFERROR(IF((#REF!+#REF!+AM18+AO18)/AH18&gt;1,1,(#REF!+#REF!+AM18+AO18)/AH18),"")</f>
        <v/>
      </c>
      <c r="AX18" s="12" t="s">
        <v>484</v>
      </c>
      <c r="AY18" s="12" t="s">
        <v>482</v>
      </c>
      <c r="AZ18" s="12" t="s">
        <v>146</v>
      </c>
      <c r="BA18" s="12" t="s">
        <v>485</v>
      </c>
      <c r="BB18" s="12" t="s">
        <v>148</v>
      </c>
      <c r="BC18" s="12" t="s">
        <v>149</v>
      </c>
      <c r="BD18" s="12" t="s">
        <v>149</v>
      </c>
      <c r="BE18" s="12" t="s">
        <v>149</v>
      </c>
      <c r="BF18" s="12" t="s">
        <v>222</v>
      </c>
      <c r="BG18" s="12" t="s">
        <v>151</v>
      </c>
      <c r="BH18" s="12" t="s">
        <v>152</v>
      </c>
      <c r="BI18" s="12" t="s">
        <v>153</v>
      </c>
      <c r="BJ18" s="12" t="s">
        <v>152</v>
      </c>
      <c r="BK18" s="12" t="s">
        <v>152</v>
      </c>
      <c r="BL18" s="12">
        <v>100</v>
      </c>
      <c r="BM18" s="12" t="s">
        <v>203</v>
      </c>
      <c r="BN18" s="12" t="s">
        <v>204</v>
      </c>
      <c r="BO18" s="12">
        <f>SUM(BP18:BS18)</f>
        <v>0</v>
      </c>
      <c r="BP18" s="12">
        <v>0</v>
      </c>
      <c r="BQ18" s="12">
        <v>0</v>
      </c>
      <c r="BR18" s="12">
        <v>0</v>
      </c>
      <c r="BS18" s="12">
        <v>0</v>
      </c>
      <c r="BT18" s="12">
        <v>0</v>
      </c>
      <c r="BU18" s="12"/>
      <c r="BV18" s="12"/>
      <c r="BW18" s="12"/>
      <c r="BX18" s="12" t="s">
        <v>232</v>
      </c>
      <c r="BY18" s="12"/>
      <c r="BZ18" s="12"/>
      <c r="CA18" s="12"/>
      <c r="CB18" s="14" t="str">
        <f>IFERROR(IF(BR18=0,"",IF((BT18/BR18)&gt;1,1,(BT18/BR18))),"")</f>
        <v/>
      </c>
      <c r="CC18" s="14" t="str">
        <f>IFERROR(IF(BS18=0,"",IF((BV18/BS18)&gt;1,1,(BV18/BS18))),"")</f>
        <v/>
      </c>
      <c r="CD18" s="14" t="str">
        <f>IFERROR(IF((#REF!+#REF!+BT18+BV18)/BO18&gt;1,1,(#REF!+#REF!+BT18+BV18)/BO18),"")</f>
        <v/>
      </c>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4" t="str">
        <f>IFERROR(IF(CY18=0,"",IF((DA18/CY18)&gt;1,1,(DA18/CY18))),"")</f>
        <v/>
      </c>
      <c r="DJ18" s="14" t="str">
        <f>IFERROR(IF(CZ18=0,"",IF((DC18/CZ18)&gt;1,1,(DC18/CZ18))),"")</f>
        <v/>
      </c>
      <c r="DK18" s="14" t="str">
        <f>IFERROR(IF((#REF!+#REF!+DA18+DC18)/CV18&gt;1,1,(#REF!+#REF!+DA18+DC18)/CV18),"")</f>
        <v/>
      </c>
      <c r="DL18" s="12"/>
      <c r="DM18" s="12"/>
      <c r="DN18" s="12"/>
      <c r="DO18" s="12"/>
      <c r="DP18" s="12"/>
      <c r="DQ18" s="12"/>
      <c r="DR18" s="12"/>
      <c r="DS18" s="12"/>
      <c r="DT18" s="12"/>
      <c r="DU18" s="12"/>
      <c r="DV18" s="12"/>
      <c r="DW18" s="12"/>
      <c r="DX18" s="12"/>
      <c r="DY18" s="12"/>
      <c r="DZ18" s="12"/>
      <c r="EA18" s="12"/>
      <c r="EB18" s="12"/>
      <c r="EC18" s="12"/>
      <c r="ED18" s="12"/>
      <c r="EE18" s="12"/>
      <c r="EF18" s="12"/>
      <c r="EG18" s="12"/>
      <c r="EH18" s="12"/>
      <c r="EI18" s="13"/>
      <c r="EJ18" s="12"/>
      <c r="EK18" s="12"/>
      <c r="EL18" s="12"/>
      <c r="EM18" s="12"/>
      <c r="EN18" s="12"/>
      <c r="EO18" s="12"/>
      <c r="EP18" s="14"/>
      <c r="EQ18" s="14" t="str">
        <f>IFERROR(IF(EE18=0,"",IF((#REF!/EE18)&gt;1,1,(#REF!/EE18))),"")</f>
        <v/>
      </c>
      <c r="ER18" s="14" t="str">
        <f>IFERROR(IF(EF18=0,"",IF((EH18/EF18)&gt;1,1,(EH18/EF18))),"")</f>
        <v/>
      </c>
      <c r="ES18" s="14" t="str">
        <f>IFERROR(IF(EG18=0,"",IF((EJ18/EG18)&gt;1,1,(EJ18/EG18))),"")</f>
        <v/>
      </c>
      <c r="ET18" s="14" t="str">
        <f>IFERROR(IF((#REF!+#REF!+EH18+EJ18)/EC18&gt;1,1,(#REF!+#REF!+EH18+EJ18)/EC18),"")</f>
        <v/>
      </c>
      <c r="EU18" s="12"/>
      <c r="EV18" s="12"/>
      <c r="EW18" s="12">
        <f>IF(Q18&lt;&gt;"",1,0)+IF(AX18&lt;&gt;"",1,0)+IF(CE18&lt;&gt;"",1,0)+IF(DL18&lt;&gt;"",1,0)</f>
        <v>2</v>
      </c>
      <c r="EX18" s="11" t="s">
        <v>486</v>
      </c>
    </row>
    <row r="19" spans="1:154" ht="15" customHeight="1" x14ac:dyDescent="0.25">
      <c r="A19" s="11" t="s">
        <v>487</v>
      </c>
      <c r="B19" s="11" t="s">
        <v>400</v>
      </c>
      <c r="C19" s="11" t="s">
        <v>488</v>
      </c>
      <c r="D19" s="11" t="s">
        <v>367</v>
      </c>
      <c r="E19" s="11"/>
      <c r="F19" s="11"/>
      <c r="G19" s="11"/>
      <c r="H19" s="11" t="s">
        <v>489</v>
      </c>
      <c r="I19" s="11" t="s">
        <v>490</v>
      </c>
      <c r="J19" s="11">
        <v>3</v>
      </c>
      <c r="K19" s="11">
        <v>3</v>
      </c>
      <c r="L19" s="11" t="s">
        <v>261</v>
      </c>
      <c r="M19" s="11">
        <v>3</v>
      </c>
      <c r="N19" s="11">
        <v>3</v>
      </c>
      <c r="O19" s="11" t="s">
        <v>261</v>
      </c>
      <c r="P19" s="12" t="s">
        <v>143</v>
      </c>
      <c r="Q19" s="12" t="s">
        <v>491</v>
      </c>
      <c r="R19" s="12" t="s">
        <v>492</v>
      </c>
      <c r="S19" s="12" t="s">
        <v>146</v>
      </c>
      <c r="T19" s="12" t="s">
        <v>493</v>
      </c>
      <c r="U19" s="12" t="s">
        <v>148</v>
      </c>
      <c r="V19" s="12" t="s">
        <v>146</v>
      </c>
      <c r="W19" s="12" t="s">
        <v>146</v>
      </c>
      <c r="X19" s="12" t="s">
        <v>149</v>
      </c>
      <c r="Y19" s="12" t="s">
        <v>222</v>
      </c>
      <c r="Z19" s="12" t="s">
        <v>151</v>
      </c>
      <c r="AA19" s="12" t="s">
        <v>415</v>
      </c>
      <c r="AB19" s="12" t="s">
        <v>153</v>
      </c>
      <c r="AC19" s="12" t="s">
        <v>152</v>
      </c>
      <c r="AD19" s="12" t="s">
        <v>415</v>
      </c>
      <c r="AE19" s="12">
        <v>0</v>
      </c>
      <c r="AF19" s="12" t="s">
        <v>154</v>
      </c>
      <c r="AG19" s="12" t="s">
        <v>204</v>
      </c>
      <c r="AH19" s="12">
        <f t="shared" si="6"/>
        <v>0</v>
      </c>
      <c r="AI19" s="12">
        <v>0</v>
      </c>
      <c r="AJ19" s="12">
        <v>0</v>
      </c>
      <c r="AK19" s="12">
        <v>0</v>
      </c>
      <c r="AL19" s="12">
        <v>0</v>
      </c>
      <c r="AM19" s="12">
        <v>0</v>
      </c>
      <c r="AN19" s="12"/>
      <c r="AO19" s="12"/>
      <c r="AP19" s="12"/>
      <c r="AQ19" s="12" t="s">
        <v>232</v>
      </c>
      <c r="AR19" s="12"/>
      <c r="AS19" s="12"/>
      <c r="AT19" s="12"/>
      <c r="AU19" s="14" t="str">
        <f>IFERROR(IF(AK19=0,"",IF((AM19/AK19)&gt;1,1,(AM19/AK19))),"")</f>
        <v/>
      </c>
      <c r="AV19" s="14" t="str">
        <f>IFERROR(IF(AL19=0,"",IF((AO19/AL19)&gt;1,1,(AO19/AL19))),"")</f>
        <v/>
      </c>
      <c r="AW19" s="14" t="str">
        <f>IFERROR(IF((#REF!+#REF!+AM19+AO19)/AH19&gt;1,1,(#REF!+#REF!+AM19+AO19)/AH19),"")</f>
        <v/>
      </c>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4" t="str">
        <f>IFERROR(IF(BR19=0,"",IF((BT19/BR19)&gt;1,1,(BT19/BR19))),"")</f>
        <v/>
      </c>
      <c r="CC19" s="14" t="str">
        <f>IFERROR(IF(BS19=0,"",IF((BV19/BS19)&gt;1,1,(BV19/BS19))),"")</f>
        <v/>
      </c>
      <c r="CD19" s="14" t="str">
        <f>IFERROR(IF((#REF!+#REF!+BT19+BV19)/BO19&gt;1,1,(#REF!+#REF!+BT19+BV19)/BO19),"")</f>
        <v/>
      </c>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4" t="str">
        <f>IFERROR(IF(CY19=0,"",IF((DA19/CY19)&gt;1,1,(DA19/CY19))),"")</f>
        <v/>
      </c>
      <c r="DJ19" s="14" t="str">
        <f>IFERROR(IF(CZ19=0,"",IF((DC19/CZ19)&gt;1,1,(DC19/CZ19))),"")</f>
        <v/>
      </c>
      <c r="DK19" s="14" t="str">
        <f>IFERROR(IF((#REF!+#REF!+DA19+DC19)/CV19&gt;1,1,(#REF!+#REF!+DA19+DC19)/CV19),"")</f>
        <v/>
      </c>
      <c r="DL19" s="12"/>
      <c r="DM19" s="12"/>
      <c r="DN19" s="12"/>
      <c r="DO19" s="12"/>
      <c r="DP19" s="12"/>
      <c r="DQ19" s="12"/>
      <c r="DR19" s="12"/>
      <c r="DS19" s="12"/>
      <c r="DT19" s="12"/>
      <c r="DU19" s="12"/>
      <c r="DV19" s="12"/>
      <c r="DW19" s="12"/>
      <c r="DX19" s="12"/>
      <c r="DY19" s="12"/>
      <c r="DZ19" s="12"/>
      <c r="EA19" s="12"/>
      <c r="EB19" s="12"/>
      <c r="EC19" s="12"/>
      <c r="ED19" s="12"/>
      <c r="EE19" s="12"/>
      <c r="EF19" s="12"/>
      <c r="EG19" s="12"/>
      <c r="EH19" s="12"/>
      <c r="EI19" s="13"/>
      <c r="EJ19" s="12"/>
      <c r="EK19" s="12"/>
      <c r="EL19" s="12"/>
      <c r="EM19" s="12"/>
      <c r="EN19" s="12"/>
      <c r="EO19" s="12"/>
      <c r="EP19" s="14"/>
      <c r="EQ19" s="14" t="str">
        <f>IFERROR(IF(EE19=0,"",IF((#REF!/EE19)&gt;1,1,(#REF!/EE19))),"")</f>
        <v/>
      </c>
      <c r="ER19" s="14" t="str">
        <f>IFERROR(IF(EF19=0,"",IF((EH19/EF19)&gt;1,1,(EH19/EF19))),"")</f>
        <v/>
      </c>
      <c r="ES19" s="14" t="str">
        <f>IFERROR(IF(EG19=0,"",IF((EJ19/EG19)&gt;1,1,(EJ19/EG19))),"")</f>
        <v/>
      </c>
      <c r="ET19" s="14" t="str">
        <f>IFERROR(IF((#REF!+#REF!+EH19+EJ19)/EC19&gt;1,1,(#REF!+#REF!+EH19+EJ19)/EC19),"")</f>
        <v/>
      </c>
      <c r="EU19" s="12"/>
      <c r="EV19" s="12"/>
      <c r="EW19" s="12">
        <f>IF(Q19&lt;&gt;"",1,0)+IF(AX19&lt;&gt;"",1,0)+IF(CE19&lt;&gt;"",1,0)+IF(DL19&lt;&gt;"",1,0)</f>
        <v>1</v>
      </c>
      <c r="EX19" s="11" t="s">
        <v>494</v>
      </c>
    </row>
    <row r="20" spans="1:154" ht="15" customHeight="1" x14ac:dyDescent="0.25">
      <c r="A20" s="11" t="s">
        <v>495</v>
      </c>
      <c r="B20" s="12" t="s">
        <v>496</v>
      </c>
      <c r="C20" s="12" t="s">
        <v>497</v>
      </c>
      <c r="D20" s="12" t="s">
        <v>402</v>
      </c>
      <c r="E20" s="12" t="s">
        <v>136</v>
      </c>
      <c r="F20" s="12" t="s">
        <v>177</v>
      </c>
      <c r="G20" s="12" t="s">
        <v>165</v>
      </c>
      <c r="H20" s="12" t="s">
        <v>498</v>
      </c>
      <c r="I20" s="12" t="s">
        <v>499</v>
      </c>
      <c r="J20" s="12">
        <v>5</v>
      </c>
      <c r="K20" s="12">
        <v>3</v>
      </c>
      <c r="L20" s="12" t="s">
        <v>141</v>
      </c>
      <c r="M20" s="12">
        <v>3</v>
      </c>
      <c r="N20" s="12">
        <v>1</v>
      </c>
      <c r="O20" s="12" t="s">
        <v>142</v>
      </c>
      <c r="P20" s="12" t="s">
        <v>143</v>
      </c>
      <c r="Q20" s="12" t="s">
        <v>500</v>
      </c>
      <c r="R20" s="12" t="s">
        <v>501</v>
      </c>
      <c r="S20" s="12" t="s">
        <v>149</v>
      </c>
      <c r="T20" s="12" t="s">
        <v>502</v>
      </c>
      <c r="U20" s="12" t="s">
        <v>148</v>
      </c>
      <c r="V20" s="12" t="s">
        <v>149</v>
      </c>
      <c r="W20" s="12" t="s">
        <v>149</v>
      </c>
      <c r="X20" s="12" t="s">
        <v>149</v>
      </c>
      <c r="Y20" s="12" t="s">
        <v>297</v>
      </c>
      <c r="Z20" s="12" t="s">
        <v>151</v>
      </c>
      <c r="AA20" s="12" t="s">
        <v>152</v>
      </c>
      <c r="AB20" s="12" t="s">
        <v>153</v>
      </c>
      <c r="AC20" s="12" t="s">
        <v>152</v>
      </c>
      <c r="AD20" s="12" t="s">
        <v>152</v>
      </c>
      <c r="AE20" s="12">
        <v>100</v>
      </c>
      <c r="AF20" s="12" t="s">
        <v>154</v>
      </c>
      <c r="AG20" s="12" t="s">
        <v>155</v>
      </c>
      <c r="AH20" s="12">
        <f t="shared" si="6"/>
        <v>8</v>
      </c>
      <c r="AI20" s="12">
        <v>0</v>
      </c>
      <c r="AJ20" s="12">
        <v>0</v>
      </c>
      <c r="AK20" s="12">
        <v>4</v>
      </c>
      <c r="AL20" s="12">
        <v>4</v>
      </c>
      <c r="AM20" s="12">
        <v>0</v>
      </c>
      <c r="AN20" s="12"/>
      <c r="AO20" s="12">
        <v>4</v>
      </c>
      <c r="AP20" s="13" t="s">
        <v>503</v>
      </c>
      <c r="AQ20" s="12" t="s">
        <v>280</v>
      </c>
      <c r="AR20" s="12" t="s">
        <v>280</v>
      </c>
      <c r="AS20" s="12"/>
      <c r="AT20" s="13" t="s">
        <v>504</v>
      </c>
      <c r="AU20" s="14">
        <f>IFERROR(IF(AK20=0,"",IF((AM20/AK20)&gt;1,1,(AM20/AK20))),"")</f>
        <v>0</v>
      </c>
      <c r="AV20" s="14">
        <f>IFERROR(IF(AL20=0,"",IF((AO20/AL20)&gt;1,1,(AO20/AL20))),"")</f>
        <v>1</v>
      </c>
      <c r="AW20" s="14" t="str">
        <f>IFERROR(IF((#REF!+#REF!+AM20+AO20)/AH20&gt;1,1,(#REF!+#REF!+AM20+AO20)/AH20),"")</f>
        <v/>
      </c>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c r="CA20" s="12"/>
      <c r="CB20" s="14" t="str">
        <f>IFERROR(IF(BR20=0,"",IF((BT20/BR20)&gt;1,1,(BT20/BR20))),"")</f>
        <v/>
      </c>
      <c r="CC20" s="14" t="str">
        <f>IFERROR(IF(BS20=0,"",IF((BV20/BS20)&gt;1,1,(BV20/BS20))),"")</f>
        <v/>
      </c>
      <c r="CD20" s="14" t="str">
        <f>IFERROR(IF((#REF!+#REF!+BT20+BV20)/BO20&gt;1,1,(#REF!+#REF!+BT20+BV20)/BO20),"")</f>
        <v/>
      </c>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4" t="str">
        <f>IFERROR(IF(CY20=0,"",IF((DA20/CY20)&gt;1,1,(DA20/CY20))),"")</f>
        <v/>
      </c>
      <c r="DJ20" s="14" t="str">
        <f>IFERROR(IF(CZ20=0,"",IF((DC20/CZ20)&gt;1,1,(DC20/CZ20))),"")</f>
        <v/>
      </c>
      <c r="DK20" s="14" t="str">
        <f>IFERROR(IF((#REF!+#REF!+DA20+DC20)/CV20&gt;1,1,(#REF!+#REF!+DA20+DC20)/CV20),"")</f>
        <v/>
      </c>
      <c r="DL20" s="12"/>
      <c r="DM20" s="12"/>
      <c r="DN20" s="12"/>
      <c r="DO20" s="12"/>
      <c r="DP20" s="12"/>
      <c r="DQ20" s="12"/>
      <c r="DR20" s="12"/>
      <c r="DS20" s="12"/>
      <c r="DT20" s="12"/>
      <c r="DU20" s="12"/>
      <c r="DV20" s="12"/>
      <c r="DW20" s="12"/>
      <c r="DX20" s="12"/>
      <c r="DY20" s="12"/>
      <c r="DZ20" s="12"/>
      <c r="EA20" s="12"/>
      <c r="EB20" s="12"/>
      <c r="EC20" s="12"/>
      <c r="ED20" s="12"/>
      <c r="EE20" s="12"/>
      <c r="EF20" s="12"/>
      <c r="EG20" s="12"/>
      <c r="EH20" s="12"/>
      <c r="EI20" s="12"/>
      <c r="EJ20" s="12"/>
      <c r="EK20" s="12"/>
      <c r="EL20" s="12"/>
      <c r="EM20" s="12"/>
      <c r="EN20" s="12"/>
      <c r="EO20" s="12"/>
      <c r="EP20" s="14" t="str">
        <f>IFERROR(IF(ED20=0,"",IF((#REF!/ED20)&gt;1,1,(#REF!/ED20))),"")</f>
        <v/>
      </c>
      <c r="EQ20" s="14" t="str">
        <f>IFERROR(IF(EE20=0,"",IF((#REF!/EE20)&gt;1,1,(#REF!/EE20))),"")</f>
        <v/>
      </c>
      <c r="ER20" s="14" t="str">
        <f>IFERROR(IF(EF20=0,"",IF((EH20/EF20)&gt;1,1,(EH20/EF20))),"")</f>
        <v/>
      </c>
      <c r="ES20" s="14" t="str">
        <f>IFERROR(IF(EG20=0,"",IF((EJ20/EG20)&gt;1,1,(EJ20/EG20))),"")</f>
        <v/>
      </c>
      <c r="ET20" s="14" t="str">
        <f>IFERROR(IF((#REF!+#REF!+EH20+EJ20)/EC20&gt;1,1,(#REF!+#REF!+EH20+EJ20)/EC20),"")</f>
        <v/>
      </c>
      <c r="EU20" s="12"/>
      <c r="EV20" s="12"/>
      <c r="EW20" s="12">
        <f>IF(Q20&lt;&gt;"",1,0)+IF(AX20&lt;&gt;"",1,0)+IF(CE20&lt;&gt;"",1,0)+IF(DL20&lt;&gt;"",1,0)</f>
        <v>1</v>
      </c>
      <c r="EX20" s="12"/>
    </row>
    <row r="21" spans="1:154" ht="15" customHeight="1" x14ac:dyDescent="0.25">
      <c r="A21" s="11" t="s">
        <v>505</v>
      </c>
      <c r="B21" s="12" t="s">
        <v>496</v>
      </c>
      <c r="C21" s="12" t="s">
        <v>506</v>
      </c>
      <c r="D21" s="12" t="s">
        <v>135</v>
      </c>
      <c r="E21" s="12" t="s">
        <v>136</v>
      </c>
      <c r="F21" s="12" t="s">
        <v>177</v>
      </c>
      <c r="G21" s="12" t="s">
        <v>165</v>
      </c>
      <c r="H21" s="12" t="s">
        <v>507</v>
      </c>
      <c r="I21" s="12" t="s">
        <v>508</v>
      </c>
      <c r="J21" s="12">
        <v>2</v>
      </c>
      <c r="K21" s="12">
        <v>4</v>
      </c>
      <c r="L21" s="12" t="s">
        <v>261</v>
      </c>
      <c r="M21" s="12">
        <v>1</v>
      </c>
      <c r="N21" s="12">
        <v>2</v>
      </c>
      <c r="O21" s="12" t="s">
        <v>142</v>
      </c>
      <c r="P21" s="12" t="s">
        <v>143</v>
      </c>
      <c r="Q21" s="12" t="s">
        <v>509</v>
      </c>
      <c r="R21" s="12" t="s">
        <v>510</v>
      </c>
      <c r="S21" s="12" t="s">
        <v>149</v>
      </c>
      <c r="T21" s="12" t="s">
        <v>511</v>
      </c>
      <c r="U21" s="12" t="s">
        <v>148</v>
      </c>
      <c r="V21" s="12" t="s">
        <v>149</v>
      </c>
      <c r="W21" s="12" t="s">
        <v>149</v>
      </c>
      <c r="X21" s="12" t="s">
        <v>149</v>
      </c>
      <c r="Y21" s="12" t="s">
        <v>297</v>
      </c>
      <c r="Z21" s="12" t="s">
        <v>151</v>
      </c>
      <c r="AA21" s="12" t="s">
        <v>152</v>
      </c>
      <c r="AB21" s="12" t="s">
        <v>153</v>
      </c>
      <c r="AC21" s="12" t="s">
        <v>152</v>
      </c>
      <c r="AD21" s="12" t="s">
        <v>152</v>
      </c>
      <c r="AE21" s="12">
        <v>100</v>
      </c>
      <c r="AF21" s="12" t="s">
        <v>154</v>
      </c>
      <c r="AG21" s="12" t="s">
        <v>155</v>
      </c>
      <c r="AH21" s="12">
        <f t="shared" ref="AH21:AH23" si="7">SUM(AI21:AL21)</f>
        <v>8</v>
      </c>
      <c r="AI21" s="12">
        <v>0</v>
      </c>
      <c r="AJ21" s="12">
        <v>0</v>
      </c>
      <c r="AK21" s="12">
        <v>4</v>
      </c>
      <c r="AL21" s="12">
        <v>4</v>
      </c>
      <c r="AM21" s="12">
        <v>0</v>
      </c>
      <c r="AN21" s="12"/>
      <c r="AO21" s="12">
        <v>4</v>
      </c>
      <c r="AP21" s="13" t="s">
        <v>512</v>
      </c>
      <c r="AQ21" s="12" t="s">
        <v>280</v>
      </c>
      <c r="AR21" s="12" t="s">
        <v>158</v>
      </c>
      <c r="AS21" s="12"/>
      <c r="AT21" s="12" t="s">
        <v>513</v>
      </c>
      <c r="AU21" s="14">
        <f>IFERROR(IF(AK21=0,"",IF((AM21/AK21)&gt;1,1,(AM21/AK21))),"")</f>
        <v>0</v>
      </c>
      <c r="AV21" s="14">
        <f>IFERROR(IF(AL21=0,"",IF((AO21/AL21)&gt;1,1,(AO21/AL21))),"")</f>
        <v>1</v>
      </c>
      <c r="AW21" s="14" t="str">
        <f>IFERROR(IF((#REF!+#REF!+AM21+AO21)/AH21&gt;1,1,(#REF!+#REF!+AM21+AO21)/AH21),"")</f>
        <v/>
      </c>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4" t="str">
        <f>IFERROR(IF(BR21=0,"",IF((BT21/BR21)&gt;1,1,(BT21/BR21))),"")</f>
        <v/>
      </c>
      <c r="CC21" s="14" t="str">
        <f>IFERROR(IF(BS21=0,"",IF((BV21/BS21)&gt;1,1,(BV21/BS21))),"")</f>
        <v/>
      </c>
      <c r="CD21" s="14" t="str">
        <f>IFERROR(IF((#REF!+#REF!+BT21+BV21)/BO21&gt;1,1,(#REF!+#REF!+BT21+BV21)/BO21),"")</f>
        <v/>
      </c>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4" t="str">
        <f>IFERROR(IF(CY21=0,"",IF((DA21/CY21)&gt;1,1,(DA21/CY21))),"")</f>
        <v/>
      </c>
      <c r="DJ21" s="14" t="str">
        <f>IFERROR(IF(CZ21=0,"",IF((DC21/CZ21)&gt;1,1,(DC21/CZ21))),"")</f>
        <v/>
      </c>
      <c r="DK21" s="14" t="str">
        <f>IFERROR(IF((#REF!+#REF!+DA21+DC21)/CV21&gt;1,1,(#REF!+#REF!+DA21+DC21)/CV21),"")</f>
        <v/>
      </c>
      <c r="DL21" s="12"/>
      <c r="DM21" s="12"/>
      <c r="DN21" s="12"/>
      <c r="DO21" s="12"/>
      <c r="DP21" s="12"/>
      <c r="DQ21" s="12"/>
      <c r="DR21" s="12"/>
      <c r="DS21" s="12"/>
      <c r="DT21" s="12"/>
      <c r="DU21" s="12"/>
      <c r="DV21" s="12"/>
      <c r="DW21" s="12"/>
      <c r="DX21" s="12"/>
      <c r="DY21" s="12"/>
      <c r="DZ21" s="12"/>
      <c r="EA21" s="12"/>
      <c r="EB21" s="12"/>
      <c r="EC21" s="12"/>
      <c r="ED21" s="12"/>
      <c r="EE21" s="12"/>
      <c r="EF21" s="12"/>
      <c r="EG21" s="12"/>
      <c r="EH21" s="12"/>
      <c r="EI21" s="12"/>
      <c r="EJ21" s="12"/>
      <c r="EK21" s="12"/>
      <c r="EL21" s="12"/>
      <c r="EM21" s="12"/>
      <c r="EN21" s="12"/>
      <c r="EO21" s="12"/>
      <c r="EP21" s="14" t="str">
        <f>IFERROR(IF(ED21=0,"",IF((#REF!/ED21)&gt;1,1,(#REF!/ED21))),"")</f>
        <v/>
      </c>
      <c r="EQ21" s="14" t="str">
        <f>IFERROR(IF(EE21=0,"",IF((#REF!/EE21)&gt;1,1,(#REF!/EE21))),"")</f>
        <v/>
      </c>
      <c r="ER21" s="14" t="str">
        <f>IFERROR(IF(EF21=0,"",IF((EH21/EF21)&gt;1,1,(EH21/EF21))),"")</f>
        <v/>
      </c>
      <c r="ES21" s="14" t="str">
        <f>IFERROR(IF(EG21=0,"",IF((EJ21/EG21)&gt;1,1,(EJ21/EG21))),"")</f>
        <v/>
      </c>
      <c r="ET21" s="14" t="str">
        <f>IFERROR(IF((#REF!+#REF!+EH21+EJ21)/EC21&gt;1,1,(#REF!+#REF!+EH21+EJ21)/EC21),"")</f>
        <v/>
      </c>
      <c r="EU21" s="12"/>
      <c r="EV21" s="12"/>
      <c r="EW21" s="12">
        <f>IF(Q21&lt;&gt;"",1,0)+IF(AX21&lt;&gt;"",1,0)+IF(CE21&lt;&gt;"",1,0)+IF(DL21&lt;&gt;"",1,0)</f>
        <v>1</v>
      </c>
      <c r="EX21" s="12"/>
    </row>
    <row r="22" spans="1:154" ht="15" customHeight="1" x14ac:dyDescent="0.25">
      <c r="A22" s="11" t="s">
        <v>514</v>
      </c>
      <c r="B22" s="12" t="s">
        <v>496</v>
      </c>
      <c r="C22" s="12" t="s">
        <v>515</v>
      </c>
      <c r="D22" s="12" t="s">
        <v>135</v>
      </c>
      <c r="E22" s="12" t="s">
        <v>136</v>
      </c>
      <c r="F22" s="12" t="s">
        <v>164</v>
      </c>
      <c r="G22" s="12" t="s">
        <v>165</v>
      </c>
      <c r="H22" s="12" t="s">
        <v>516</v>
      </c>
      <c r="I22" s="13" t="s">
        <v>517</v>
      </c>
      <c r="J22" s="12">
        <v>2</v>
      </c>
      <c r="K22" s="12">
        <v>4</v>
      </c>
      <c r="L22" s="12" t="s">
        <v>261</v>
      </c>
      <c r="M22" s="12">
        <v>1</v>
      </c>
      <c r="N22" s="12">
        <v>2</v>
      </c>
      <c r="O22" s="12" t="s">
        <v>142</v>
      </c>
      <c r="P22" s="12" t="s">
        <v>143</v>
      </c>
      <c r="Q22" s="12" t="s">
        <v>518</v>
      </c>
      <c r="R22" s="12" t="s">
        <v>519</v>
      </c>
      <c r="S22" s="12" t="s">
        <v>149</v>
      </c>
      <c r="T22" s="12" t="s">
        <v>520</v>
      </c>
      <c r="U22" s="12" t="s">
        <v>148</v>
      </c>
      <c r="V22" s="12" t="s">
        <v>149</v>
      </c>
      <c r="W22" s="12" t="s">
        <v>149</v>
      </c>
      <c r="X22" s="12" t="s">
        <v>149</v>
      </c>
      <c r="Y22" s="12" t="s">
        <v>297</v>
      </c>
      <c r="Z22" s="12" t="s">
        <v>151</v>
      </c>
      <c r="AA22" s="12" t="s">
        <v>152</v>
      </c>
      <c r="AB22" s="12" t="s">
        <v>153</v>
      </c>
      <c r="AC22" s="12" t="s">
        <v>152</v>
      </c>
      <c r="AD22" s="12" t="s">
        <v>152</v>
      </c>
      <c r="AE22" s="12">
        <v>100</v>
      </c>
      <c r="AF22" s="12" t="s">
        <v>154</v>
      </c>
      <c r="AG22" s="12" t="s">
        <v>155</v>
      </c>
      <c r="AH22" s="12">
        <f t="shared" si="7"/>
        <v>8</v>
      </c>
      <c r="AI22" s="12">
        <v>0</v>
      </c>
      <c r="AJ22" s="12">
        <v>0</v>
      </c>
      <c r="AK22" s="12">
        <v>4</v>
      </c>
      <c r="AL22" s="12">
        <v>4</v>
      </c>
      <c r="AM22" s="12">
        <v>4</v>
      </c>
      <c r="AN22" s="13" t="s">
        <v>521</v>
      </c>
      <c r="AO22" s="12">
        <v>4</v>
      </c>
      <c r="AP22" s="13" t="s">
        <v>522</v>
      </c>
      <c r="AQ22" s="12" t="s">
        <v>158</v>
      </c>
      <c r="AR22" s="12" t="s">
        <v>158</v>
      </c>
      <c r="AS22" s="12" t="s">
        <v>523</v>
      </c>
      <c r="AT22" s="12" t="s">
        <v>524</v>
      </c>
      <c r="AU22" s="14">
        <f>IFERROR(IF(AK22=0,"",IF((AM22/AK22)&gt;1,1,(AM22/AK22))),"")</f>
        <v>1</v>
      </c>
      <c r="AV22" s="14">
        <f>IFERROR(IF(AL22=0,"",IF((AO22/AL22)&gt;1,1,(AO22/AL22))),"")</f>
        <v>1</v>
      </c>
      <c r="AW22" s="14" t="str">
        <f>IFERROR(IF((#REF!+#REF!+AM22+AO22)/AH22&gt;1,1,(#REF!+#REF!+AM22+AO22)/AH22),"")</f>
        <v/>
      </c>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4" t="str">
        <f>IFERROR(IF(BR22=0,"",IF((BT22/BR22)&gt;1,1,(BT22/BR22))),"")</f>
        <v/>
      </c>
      <c r="CC22" s="14" t="str">
        <f>IFERROR(IF(BS22=0,"",IF((BV22/BS22)&gt;1,1,(BV22/BS22))),"")</f>
        <v/>
      </c>
      <c r="CD22" s="14" t="str">
        <f>IFERROR(IF((#REF!+#REF!+BT22+BV22)/BO22&gt;1,1,(#REF!+#REF!+BT22+BV22)/BO22),"")</f>
        <v/>
      </c>
      <c r="CE22" s="12"/>
      <c r="CF22" s="12"/>
      <c r="CG22" s="12"/>
      <c r="CH22" s="12"/>
      <c r="CI22" s="12"/>
      <c r="CJ22" s="12"/>
      <c r="CK22" s="12"/>
      <c r="CL22" s="12"/>
      <c r="CM22" s="12"/>
      <c r="CN22" s="12"/>
      <c r="CO22" s="12"/>
      <c r="CP22" s="12"/>
      <c r="CQ22" s="12"/>
      <c r="CR22" s="12"/>
      <c r="CS22" s="12"/>
      <c r="CT22" s="12"/>
      <c r="CU22" s="12"/>
      <c r="CV22" s="12"/>
      <c r="CW22" s="12"/>
      <c r="CX22" s="12"/>
      <c r="CY22" s="12"/>
      <c r="CZ22" s="12"/>
      <c r="DA22" s="12"/>
      <c r="DB22" s="12"/>
      <c r="DC22" s="12"/>
      <c r="DD22" s="12"/>
      <c r="DE22" s="12"/>
      <c r="DF22" s="12"/>
      <c r="DG22" s="12"/>
      <c r="DH22" s="12"/>
      <c r="DI22" s="14" t="str">
        <f>IFERROR(IF(CY22=0,"",IF((DA22/CY22)&gt;1,1,(DA22/CY22))),"")</f>
        <v/>
      </c>
      <c r="DJ22" s="14" t="str">
        <f>IFERROR(IF(CZ22=0,"",IF((DC22/CZ22)&gt;1,1,(DC22/CZ22))),"")</f>
        <v/>
      </c>
      <c r="DK22" s="14" t="str">
        <f>IFERROR(IF((#REF!+#REF!+DA22+DC22)/CV22&gt;1,1,(#REF!+#REF!+DA22+DC22)/CV22),"")</f>
        <v/>
      </c>
      <c r="DL22" s="12"/>
      <c r="DM22" s="12"/>
      <c r="DN22" s="12"/>
      <c r="DO22" s="12"/>
      <c r="DP22" s="12"/>
      <c r="DQ22" s="12"/>
      <c r="DR22" s="12"/>
      <c r="DS22" s="12"/>
      <c r="DT22" s="12"/>
      <c r="DU22" s="12"/>
      <c r="DV22" s="12"/>
      <c r="DW22" s="12"/>
      <c r="DX22" s="12"/>
      <c r="DY22" s="12"/>
      <c r="DZ22" s="12"/>
      <c r="EA22" s="12"/>
      <c r="EB22" s="12"/>
      <c r="EC22" s="12"/>
      <c r="ED22" s="12"/>
      <c r="EE22" s="12"/>
      <c r="EF22" s="12"/>
      <c r="EG22" s="12"/>
      <c r="EH22" s="12"/>
      <c r="EI22" s="12"/>
      <c r="EJ22" s="12"/>
      <c r="EK22" s="12"/>
      <c r="EL22" s="12"/>
      <c r="EM22" s="12"/>
      <c r="EN22" s="12"/>
      <c r="EO22" s="12"/>
      <c r="EP22" s="14" t="str">
        <f>IFERROR(IF(ED22=0,"",IF((#REF!/ED22)&gt;1,1,(#REF!/ED22))),"")</f>
        <v/>
      </c>
      <c r="EQ22" s="14" t="str">
        <f>IFERROR(IF(EE22=0,"",IF((#REF!/EE22)&gt;1,1,(#REF!/EE22))),"")</f>
        <v/>
      </c>
      <c r="ER22" s="14" t="str">
        <f>IFERROR(IF(EF22=0,"",IF((EH22/EF22)&gt;1,1,(EH22/EF22))),"")</f>
        <v/>
      </c>
      <c r="ES22" s="14" t="str">
        <f>IFERROR(IF(EG22=0,"",IF((EJ22/EG22)&gt;1,1,(EJ22/EG22))),"")</f>
        <v/>
      </c>
      <c r="ET22" s="14" t="str">
        <f>IFERROR(IF((#REF!+#REF!+EH22+EJ22)/EC22&gt;1,1,(#REF!+#REF!+EH22+EJ22)/EC22),"")</f>
        <v/>
      </c>
      <c r="EU22" s="12"/>
      <c r="EV22" s="12"/>
      <c r="EW22" s="12">
        <f>IF(Q22&lt;&gt;"",1,0)+IF(AX22&lt;&gt;"",1,0)+IF(CE22&lt;&gt;"",1,0)+IF(DL22&lt;&gt;"",1,0)</f>
        <v>1</v>
      </c>
      <c r="EX22" s="12"/>
    </row>
    <row r="23" spans="1:154" ht="15" customHeight="1" x14ac:dyDescent="0.25">
      <c r="A23" s="11" t="s">
        <v>525</v>
      </c>
      <c r="B23" s="12" t="s">
        <v>496</v>
      </c>
      <c r="C23" s="12" t="s">
        <v>526</v>
      </c>
      <c r="D23" s="12" t="s">
        <v>163</v>
      </c>
      <c r="E23" s="12" t="s">
        <v>136</v>
      </c>
      <c r="F23" s="12" t="s">
        <v>164</v>
      </c>
      <c r="G23" s="12" t="s">
        <v>211</v>
      </c>
      <c r="H23" s="12" t="s">
        <v>527</v>
      </c>
      <c r="I23" s="12" t="s">
        <v>499</v>
      </c>
      <c r="J23" s="12">
        <v>4</v>
      </c>
      <c r="K23" s="12">
        <v>4</v>
      </c>
      <c r="L23" s="12" t="s">
        <v>141</v>
      </c>
      <c r="M23" s="12">
        <v>4</v>
      </c>
      <c r="N23" s="12">
        <v>4</v>
      </c>
      <c r="O23" s="12" t="s">
        <v>141</v>
      </c>
      <c r="P23" s="12" t="s">
        <v>143</v>
      </c>
      <c r="Q23" s="12" t="s">
        <v>528</v>
      </c>
      <c r="R23" s="12" t="s">
        <v>529</v>
      </c>
      <c r="S23" s="12" t="s">
        <v>146</v>
      </c>
      <c r="T23" s="12" t="s">
        <v>530</v>
      </c>
      <c r="U23" s="12" t="s">
        <v>148</v>
      </c>
      <c r="V23" s="12" t="s">
        <v>149</v>
      </c>
      <c r="W23" s="12" t="s">
        <v>146</v>
      </c>
      <c r="X23" s="12" t="s">
        <v>149</v>
      </c>
      <c r="Y23" s="12" t="s">
        <v>297</v>
      </c>
      <c r="Z23" s="12" t="s">
        <v>151</v>
      </c>
      <c r="AA23" s="12" t="s">
        <v>152</v>
      </c>
      <c r="AB23" s="12" t="s">
        <v>153</v>
      </c>
      <c r="AC23" s="12" t="s">
        <v>152</v>
      </c>
      <c r="AD23" s="12" t="s">
        <v>152</v>
      </c>
      <c r="AE23" s="12">
        <v>100</v>
      </c>
      <c r="AF23" s="12" t="s">
        <v>154</v>
      </c>
      <c r="AG23" s="12" t="s">
        <v>155</v>
      </c>
      <c r="AH23" s="12">
        <f t="shared" si="7"/>
        <v>8</v>
      </c>
      <c r="AI23" s="12">
        <v>0</v>
      </c>
      <c r="AJ23" s="12">
        <v>0</v>
      </c>
      <c r="AK23" s="12">
        <v>4</v>
      </c>
      <c r="AL23" s="12">
        <v>4</v>
      </c>
      <c r="AM23" s="12">
        <v>4</v>
      </c>
      <c r="AN23" s="13" t="s">
        <v>531</v>
      </c>
      <c r="AO23" s="12">
        <v>4</v>
      </c>
      <c r="AP23" s="13" t="s">
        <v>532</v>
      </c>
      <c r="AQ23" s="12" t="s">
        <v>158</v>
      </c>
      <c r="AR23" s="12"/>
      <c r="AS23" s="12" t="s">
        <v>533</v>
      </c>
      <c r="AT23" s="12" t="s">
        <v>534</v>
      </c>
      <c r="AU23" s="14">
        <f>IFERROR(IF(AK23=0,"",IF((AM23/AK23)&gt;1,1,(AM23/AK23))),"")</f>
        <v>1</v>
      </c>
      <c r="AV23" s="14">
        <f>IFERROR(IF(AL23=0,"",IF((AO23/AL23)&gt;1,1,(AO23/AL23))),"")</f>
        <v>1</v>
      </c>
      <c r="AW23" s="14" t="str">
        <f>IFERROR(IF((#REF!+#REF!+AM23+AO23)/AH23&gt;1,1,(#REF!+#REF!+AM23+AO23)/AH23),"")</f>
        <v/>
      </c>
      <c r="AX23" s="12"/>
      <c r="AY23" s="12"/>
      <c r="AZ23" s="12"/>
      <c r="BA23" s="12"/>
      <c r="BB23" s="12"/>
      <c r="BC23" s="12"/>
      <c r="BD23" s="12"/>
      <c r="BE23" s="12"/>
      <c r="BF23" s="12"/>
      <c r="BG23" s="12"/>
      <c r="BH23" s="12"/>
      <c r="BI23" s="12"/>
      <c r="BJ23" s="12"/>
      <c r="BK23" s="12"/>
      <c r="BL23" s="12"/>
      <c r="BM23" s="12"/>
      <c r="BN23" s="12"/>
      <c r="BO23" s="12"/>
      <c r="BP23" s="12"/>
      <c r="BQ23" s="12"/>
      <c r="BR23" s="12"/>
      <c r="BS23" s="12"/>
      <c r="BT23" s="12"/>
      <c r="BU23" s="12"/>
      <c r="BV23" s="12"/>
      <c r="BW23" s="12"/>
      <c r="BX23" s="12"/>
      <c r="BY23" s="12"/>
      <c r="BZ23" s="12"/>
      <c r="CA23" s="12"/>
      <c r="CB23" s="14" t="str">
        <f>IFERROR(IF(BR23=0,"",IF((BT23/BR23)&gt;1,1,(BT23/BR23))),"")</f>
        <v/>
      </c>
      <c r="CC23" s="14" t="str">
        <f>IFERROR(IF(BS23=0,"",IF((BV23/BS23)&gt;1,1,(BV23/BS23))),"")</f>
        <v/>
      </c>
      <c r="CD23" s="14" t="str">
        <f>IFERROR(IF((#REF!+#REF!+BT23+BV23)/BO23&gt;1,1,(#REF!+#REF!+BT23+BV23)/BO23),"")</f>
        <v/>
      </c>
      <c r="CE23" s="12"/>
      <c r="CF23" s="12"/>
      <c r="CG23" s="12"/>
      <c r="CH23" s="12"/>
      <c r="CI23" s="12"/>
      <c r="CJ23" s="12"/>
      <c r="CK23" s="12"/>
      <c r="CL23" s="12"/>
      <c r="CM23" s="12"/>
      <c r="CN23" s="12"/>
      <c r="CO23" s="12"/>
      <c r="CP23" s="12"/>
      <c r="CQ23" s="12"/>
      <c r="CR23" s="12"/>
      <c r="CS23" s="12"/>
      <c r="CT23" s="12"/>
      <c r="CU23" s="12"/>
      <c r="CV23" s="12"/>
      <c r="CW23" s="12"/>
      <c r="CX23" s="12"/>
      <c r="CY23" s="12"/>
      <c r="CZ23" s="12"/>
      <c r="DA23" s="12"/>
      <c r="DB23" s="12"/>
      <c r="DC23" s="12"/>
      <c r="DD23" s="12"/>
      <c r="DE23" s="12"/>
      <c r="DF23" s="12"/>
      <c r="DG23" s="12"/>
      <c r="DH23" s="12"/>
      <c r="DI23" s="14" t="str">
        <f>IFERROR(IF(CY23=0,"",IF((DA23/CY23)&gt;1,1,(DA23/CY23))),"")</f>
        <v/>
      </c>
      <c r="DJ23" s="14" t="str">
        <f>IFERROR(IF(CZ23=0,"",IF((DC23/CZ23)&gt;1,1,(DC23/CZ23))),"")</f>
        <v/>
      </c>
      <c r="DK23" s="14" t="str">
        <f>IFERROR(IF((#REF!+#REF!+DA23+DC23)/CV23&gt;1,1,(#REF!+#REF!+DA23+DC23)/CV23),"")</f>
        <v/>
      </c>
      <c r="DL23" s="12"/>
      <c r="DM23" s="12"/>
      <c r="DN23" s="12"/>
      <c r="DO23" s="12"/>
      <c r="DP23" s="12"/>
      <c r="DQ23" s="12"/>
      <c r="DR23" s="12"/>
      <c r="DS23" s="12"/>
      <c r="DT23" s="12"/>
      <c r="DU23" s="12"/>
      <c r="DV23" s="12"/>
      <c r="DW23" s="12"/>
      <c r="DX23" s="12"/>
      <c r="DY23" s="12"/>
      <c r="DZ23" s="12"/>
      <c r="EA23" s="12"/>
      <c r="EB23" s="12"/>
      <c r="EC23" s="12"/>
      <c r="ED23" s="12"/>
      <c r="EE23" s="12"/>
      <c r="EF23" s="12"/>
      <c r="EG23" s="12"/>
      <c r="EH23" s="12"/>
      <c r="EI23" s="13"/>
      <c r="EJ23" s="12"/>
      <c r="EK23" s="12"/>
      <c r="EL23" s="12"/>
      <c r="EM23" s="12"/>
      <c r="EN23" s="12"/>
      <c r="EO23" s="12"/>
      <c r="EP23" s="14"/>
      <c r="EQ23" s="14" t="str">
        <f>IFERROR(IF(EE23=0,"",IF((#REF!/EE23)&gt;1,1,(#REF!/EE23))),"")</f>
        <v/>
      </c>
      <c r="ER23" s="14" t="str">
        <f>IFERROR(IF(EF23=0,"",IF((EH23/EF23)&gt;1,1,(EH23/EF23))),"")</f>
        <v/>
      </c>
      <c r="ES23" s="14" t="str">
        <f>IFERROR(IF(EG23=0,"",IF((EJ23/EG23)&gt;1,1,(EJ23/EG23))),"")</f>
        <v/>
      </c>
      <c r="ET23" s="14" t="str">
        <f>IFERROR(IF((#REF!+#REF!+EH23+EJ23)/EC23&gt;1,1,(#REF!+#REF!+EH23+EJ23)/EC23),"")</f>
        <v/>
      </c>
      <c r="EU23" s="12"/>
      <c r="EV23" s="12"/>
      <c r="EW23" s="12">
        <f>IF(Q23&lt;&gt;"",1,0)+IF(AX23&lt;&gt;"",1,0)+IF(CE23&lt;&gt;"",1,0)+IF(DL23&lt;&gt;"",1,0)</f>
        <v>1</v>
      </c>
      <c r="EX23" s="12"/>
    </row>
    <row r="24" spans="1:154" ht="15" customHeight="1" x14ac:dyDescent="0.25">
      <c r="A24" s="11" t="s">
        <v>535</v>
      </c>
      <c r="B24" s="11" t="s">
        <v>496</v>
      </c>
      <c r="C24" s="11" t="s">
        <v>536</v>
      </c>
      <c r="D24" s="11" t="s">
        <v>367</v>
      </c>
      <c r="E24" s="11"/>
      <c r="F24" s="11"/>
      <c r="G24" s="11"/>
      <c r="H24" s="11" t="s">
        <v>537</v>
      </c>
      <c r="I24" s="11" t="s">
        <v>538</v>
      </c>
      <c r="J24" s="11">
        <v>3</v>
      </c>
      <c r="K24" s="11">
        <v>4</v>
      </c>
      <c r="L24" s="11" t="s">
        <v>141</v>
      </c>
      <c r="M24" s="11">
        <v>1</v>
      </c>
      <c r="N24" s="11">
        <v>2</v>
      </c>
      <c r="O24" s="11" t="s">
        <v>142</v>
      </c>
      <c r="P24" s="12" t="s">
        <v>143</v>
      </c>
      <c r="Q24" s="11" t="s">
        <v>539</v>
      </c>
      <c r="R24" s="11" t="s">
        <v>540</v>
      </c>
      <c r="S24" s="11" t="s">
        <v>146</v>
      </c>
      <c r="T24" s="11" t="s">
        <v>541</v>
      </c>
      <c r="U24" s="11" t="s">
        <v>148</v>
      </c>
      <c r="V24" s="11" t="s">
        <v>149</v>
      </c>
      <c r="W24" s="11" t="s">
        <v>149</v>
      </c>
      <c r="X24" s="11" t="s">
        <v>149</v>
      </c>
      <c r="Y24" s="11" t="s">
        <v>222</v>
      </c>
      <c r="Z24" s="11" t="s">
        <v>151</v>
      </c>
      <c r="AA24" s="11" t="s">
        <v>152</v>
      </c>
      <c r="AB24" s="11" t="s">
        <v>153</v>
      </c>
      <c r="AC24" s="11" t="s">
        <v>152</v>
      </c>
      <c r="AD24" s="11" t="s">
        <v>152</v>
      </c>
      <c r="AE24" s="11">
        <v>100</v>
      </c>
      <c r="AF24" s="12" t="s">
        <v>203</v>
      </c>
      <c r="AG24" s="12" t="s">
        <v>204</v>
      </c>
      <c r="AH24" s="12">
        <f t="shared" ref="AH24" si="8">SUM(AI24:AL24)</f>
        <v>1</v>
      </c>
      <c r="AI24" s="12">
        <v>0</v>
      </c>
      <c r="AJ24" s="12">
        <v>0</v>
      </c>
      <c r="AK24" s="12">
        <v>1</v>
      </c>
      <c r="AL24" s="12">
        <v>0</v>
      </c>
      <c r="AM24" s="11">
        <v>1</v>
      </c>
      <c r="AN24" s="11" t="s">
        <v>542</v>
      </c>
      <c r="AO24" s="11">
        <v>0</v>
      </c>
      <c r="AP24" s="11" t="s">
        <v>543</v>
      </c>
      <c r="AQ24" s="11" t="s">
        <v>158</v>
      </c>
      <c r="AR24" s="11" t="s">
        <v>232</v>
      </c>
      <c r="AS24" s="11" t="s">
        <v>544</v>
      </c>
      <c r="AT24" s="11" t="s">
        <v>545</v>
      </c>
      <c r="AU24" s="14">
        <f>IFERROR(IF(AK24=0,"",IF((AM24/AK24)&gt;1,1,(AM24/AK24))),"")</f>
        <v>1</v>
      </c>
      <c r="AV24" s="14" t="str">
        <f>IFERROR(IF(AL24=0,"",IF((AO24/AL24)&gt;1,1,(AO24/AL24))),"")</f>
        <v/>
      </c>
      <c r="AW24" s="14" t="str">
        <f>IFERROR(IF((#REF!+#REF!+AM24+AO24)/AH24&gt;1,1,(#REF!+#REF!+AM24+AO24)/AH24),"")</f>
        <v/>
      </c>
      <c r="AX24" s="12"/>
      <c r="AY24" s="12"/>
      <c r="AZ24" s="12"/>
      <c r="BA24" s="12"/>
      <c r="BB24" s="12"/>
      <c r="BC24" s="12"/>
      <c r="BD24" s="12"/>
      <c r="BE24" s="12"/>
      <c r="BF24" s="12"/>
      <c r="BG24" s="12"/>
      <c r="BH24" s="12"/>
      <c r="BI24" s="12"/>
      <c r="BJ24" s="12"/>
      <c r="BK24" s="12"/>
      <c r="BL24" s="12"/>
      <c r="BM24" s="12"/>
      <c r="BN24" s="12"/>
      <c r="BO24" s="12"/>
      <c r="BP24" s="12"/>
      <c r="BQ24" s="12"/>
      <c r="BR24" s="12"/>
      <c r="BS24" s="12"/>
      <c r="BT24" s="12"/>
      <c r="BU24" s="12"/>
      <c r="BV24" s="12"/>
      <c r="BW24" s="12"/>
      <c r="BX24" s="12"/>
      <c r="BY24" s="12"/>
      <c r="BZ24" s="12"/>
      <c r="CA24" s="12"/>
      <c r="CB24" s="14" t="str">
        <f>IFERROR(IF(BR24=0,"",IF((BT24/BR24)&gt;1,1,(BT24/BR24))),"")</f>
        <v/>
      </c>
      <c r="CC24" s="14" t="str">
        <f>IFERROR(IF(BS24=0,"",IF((BV24/BS24)&gt;1,1,(BV24/BS24))),"")</f>
        <v/>
      </c>
      <c r="CD24" s="14" t="str">
        <f>IFERROR(IF((#REF!+#REF!+BT24+BV24)/BO24&gt;1,1,(#REF!+#REF!+BT24+BV24)/BO24),"")</f>
        <v/>
      </c>
      <c r="CE24" s="12"/>
      <c r="CF24" s="12"/>
      <c r="CG24" s="12"/>
      <c r="CH24" s="12"/>
      <c r="CI24" s="12"/>
      <c r="CJ24" s="12"/>
      <c r="CK24" s="12"/>
      <c r="CL24" s="12"/>
      <c r="CM24" s="12"/>
      <c r="CN24" s="12"/>
      <c r="CO24" s="12"/>
      <c r="CP24" s="12"/>
      <c r="CQ24" s="12"/>
      <c r="CR24" s="12"/>
      <c r="CS24" s="12"/>
      <c r="CT24" s="12"/>
      <c r="CU24" s="12"/>
      <c r="CV24" s="12"/>
      <c r="CW24" s="12"/>
      <c r="CX24" s="12"/>
      <c r="CY24" s="12"/>
      <c r="CZ24" s="12"/>
      <c r="DA24" s="12"/>
      <c r="DB24" s="12"/>
      <c r="DC24" s="12"/>
      <c r="DD24" s="12"/>
      <c r="DE24" s="12"/>
      <c r="DF24" s="12"/>
      <c r="DG24" s="12"/>
      <c r="DH24" s="12"/>
      <c r="DI24" s="14" t="str">
        <f>IFERROR(IF(CY24=0,"",IF((DA24/CY24)&gt;1,1,(DA24/CY24))),"")</f>
        <v/>
      </c>
      <c r="DJ24" s="14" t="str">
        <f>IFERROR(IF(CZ24=0,"",IF((DC24/CZ24)&gt;1,1,(DC24/CZ24))),"")</f>
        <v/>
      </c>
      <c r="DK24" s="14" t="str">
        <f>IFERROR(IF((#REF!+#REF!+DA24+DC24)/CV24&gt;1,1,(#REF!+#REF!+DA24+DC24)/CV24),"")</f>
        <v/>
      </c>
      <c r="DL24" s="12"/>
      <c r="DM24" s="12"/>
      <c r="DN24" s="12"/>
      <c r="DO24" s="12"/>
      <c r="DP24" s="12"/>
      <c r="DQ24" s="12"/>
      <c r="DR24" s="12"/>
      <c r="DS24" s="12"/>
      <c r="DT24" s="12"/>
      <c r="DU24" s="12"/>
      <c r="DV24" s="12"/>
      <c r="DW24" s="12"/>
      <c r="DX24" s="12"/>
      <c r="DY24" s="12"/>
      <c r="DZ24" s="12"/>
      <c r="EA24" s="12"/>
      <c r="EB24" s="12"/>
      <c r="EC24" s="12"/>
      <c r="ED24" s="12"/>
      <c r="EE24" s="12"/>
      <c r="EF24" s="12"/>
      <c r="EG24" s="12"/>
      <c r="EH24" s="12"/>
      <c r="EI24" s="13"/>
      <c r="EJ24" s="12"/>
      <c r="EK24" s="12"/>
      <c r="EL24" s="12"/>
      <c r="EM24" s="12"/>
      <c r="EN24" s="12"/>
      <c r="EO24" s="12"/>
      <c r="EP24" s="14"/>
      <c r="EQ24" s="14" t="str">
        <f>IFERROR(IF(EE24=0,"",IF((#REF!/EE24)&gt;1,1,(#REF!/EE24))),"")</f>
        <v/>
      </c>
      <c r="ER24" s="14" t="str">
        <f>IFERROR(IF(EF24=0,"",IF((EH24/EF24)&gt;1,1,(EH24/EF24))),"")</f>
        <v/>
      </c>
      <c r="ES24" s="14" t="str">
        <f>IFERROR(IF(EG24=0,"",IF((EJ24/EG24)&gt;1,1,(EJ24/EG24))),"")</f>
        <v/>
      </c>
      <c r="ET24" s="14" t="str">
        <f>IFERROR(IF((#REF!+#REF!+EH24+EJ24)/EC24&gt;1,1,(#REF!+#REF!+EH24+EJ24)/EC24),"")</f>
        <v/>
      </c>
      <c r="EU24" s="12"/>
      <c r="EV24" s="12"/>
      <c r="EW24" s="12">
        <f>IF(Q24&lt;&gt;"",1,0)+IF(AX24&lt;&gt;"",1,0)+IF(CE24&lt;&gt;"",1,0)+IF(DL24&lt;&gt;"",1,0)</f>
        <v>1</v>
      </c>
      <c r="EX24" s="11" t="s">
        <v>546</v>
      </c>
    </row>
    <row r="25" spans="1:154" ht="15" customHeight="1" x14ac:dyDescent="0.25">
      <c r="A25" s="11" t="s">
        <v>547</v>
      </c>
      <c r="B25" s="12" t="s">
        <v>548</v>
      </c>
      <c r="C25" s="12" t="s">
        <v>549</v>
      </c>
      <c r="D25" s="12" t="s">
        <v>550</v>
      </c>
      <c r="E25" s="12" t="s">
        <v>136</v>
      </c>
      <c r="F25" s="12" t="s">
        <v>137</v>
      </c>
      <c r="G25" s="12" t="s">
        <v>165</v>
      </c>
      <c r="H25" s="12" t="s">
        <v>551</v>
      </c>
      <c r="I25" s="12" t="s">
        <v>552</v>
      </c>
      <c r="J25" s="12">
        <v>5</v>
      </c>
      <c r="K25" s="12">
        <v>3</v>
      </c>
      <c r="L25" s="12" t="s">
        <v>141</v>
      </c>
      <c r="M25" s="12">
        <v>4</v>
      </c>
      <c r="N25" s="12">
        <v>2</v>
      </c>
      <c r="O25" s="12" t="s">
        <v>261</v>
      </c>
      <c r="P25" s="12" t="s">
        <v>143</v>
      </c>
      <c r="Q25" s="12" t="s">
        <v>553</v>
      </c>
      <c r="R25" s="12" t="s">
        <v>554</v>
      </c>
      <c r="S25" s="12" t="s">
        <v>149</v>
      </c>
      <c r="T25" s="12" t="s">
        <v>555</v>
      </c>
      <c r="U25" s="12" t="s">
        <v>199</v>
      </c>
      <c r="V25" s="12" t="s">
        <v>149</v>
      </c>
      <c r="W25" s="12" t="s">
        <v>149</v>
      </c>
      <c r="X25" s="12" t="s">
        <v>149</v>
      </c>
      <c r="Y25" s="12" t="s">
        <v>200</v>
      </c>
      <c r="Z25" s="12" t="s">
        <v>151</v>
      </c>
      <c r="AA25" s="12" t="s">
        <v>202</v>
      </c>
      <c r="AB25" s="12" t="s">
        <v>153</v>
      </c>
      <c r="AC25" s="12" t="s">
        <v>152</v>
      </c>
      <c r="AD25" s="12" t="s">
        <v>202</v>
      </c>
      <c r="AE25" s="12">
        <v>50</v>
      </c>
      <c r="AF25" s="12" t="s">
        <v>203</v>
      </c>
      <c r="AG25" s="12" t="s">
        <v>204</v>
      </c>
      <c r="AH25" s="12">
        <f>SUM(AI25:AL25)</f>
        <v>8</v>
      </c>
      <c r="AI25" s="12">
        <v>0</v>
      </c>
      <c r="AJ25" s="12">
        <v>0</v>
      </c>
      <c r="AK25" s="12">
        <v>4</v>
      </c>
      <c r="AL25" s="12">
        <v>4</v>
      </c>
      <c r="AM25" s="12">
        <v>4</v>
      </c>
      <c r="AN25" s="12" t="s">
        <v>556</v>
      </c>
      <c r="AO25" s="12">
        <v>4</v>
      </c>
      <c r="AP25" s="12" t="s">
        <v>557</v>
      </c>
      <c r="AQ25" s="12" t="s">
        <v>158</v>
      </c>
      <c r="AR25" s="12" t="s">
        <v>158</v>
      </c>
      <c r="AS25" s="12" t="s">
        <v>558</v>
      </c>
      <c r="AT25" s="12" t="s">
        <v>559</v>
      </c>
      <c r="AU25" s="14">
        <f>IFERROR(IF(AK25=0,"",IF((AM25/AK25)&gt;1,1,(AM25/AK25))),"")</f>
        <v>1</v>
      </c>
      <c r="AV25" s="14">
        <f>IFERROR(IF(AL25=0,"",IF((AO25/AL25)&gt;1,1,(AO25/AL25))),"")</f>
        <v>1</v>
      </c>
      <c r="AW25" s="14" t="str">
        <f>IFERROR(IF((#REF!+#REF!+AM25+AO25)/AH25&gt;1,1,(#REF!+#REF!+AM25+AO25)/AH25),"")</f>
        <v/>
      </c>
      <c r="AX25" s="12" t="s">
        <v>560</v>
      </c>
      <c r="AY25" s="12" t="s">
        <v>561</v>
      </c>
      <c r="AZ25" s="12" t="s">
        <v>146</v>
      </c>
      <c r="BA25" s="12" t="s">
        <v>562</v>
      </c>
      <c r="BB25" s="12" t="s">
        <v>148</v>
      </c>
      <c r="BC25" s="12" t="s">
        <v>149</v>
      </c>
      <c r="BD25" s="12" t="s">
        <v>146</v>
      </c>
      <c r="BE25" s="12" t="s">
        <v>149</v>
      </c>
      <c r="BF25" s="12" t="s">
        <v>297</v>
      </c>
      <c r="BG25" s="12" t="s">
        <v>151</v>
      </c>
      <c r="BH25" s="12" t="s">
        <v>152</v>
      </c>
      <c r="BI25" s="12" t="s">
        <v>153</v>
      </c>
      <c r="BJ25" s="12" t="s">
        <v>152</v>
      </c>
      <c r="BK25" s="12" t="s">
        <v>152</v>
      </c>
      <c r="BL25" s="12">
        <v>100</v>
      </c>
      <c r="BM25" s="12" t="s">
        <v>154</v>
      </c>
      <c r="BN25" s="12" t="s">
        <v>155</v>
      </c>
      <c r="BO25" s="12">
        <f>SUM(BP25:BS25)</f>
        <v>8</v>
      </c>
      <c r="BP25" s="12">
        <v>0</v>
      </c>
      <c r="BQ25" s="12">
        <v>0</v>
      </c>
      <c r="BR25" s="12">
        <v>4</v>
      </c>
      <c r="BS25" s="12">
        <v>4</v>
      </c>
      <c r="BT25" s="12">
        <v>4</v>
      </c>
      <c r="BU25" s="12" t="s">
        <v>563</v>
      </c>
      <c r="BV25" s="12">
        <v>4</v>
      </c>
      <c r="BW25" s="12" t="s">
        <v>564</v>
      </c>
      <c r="BX25" s="12" t="s">
        <v>158</v>
      </c>
      <c r="BY25" s="12" t="s">
        <v>158</v>
      </c>
      <c r="BZ25" s="12" t="s">
        <v>565</v>
      </c>
      <c r="CA25" s="12" t="s">
        <v>566</v>
      </c>
      <c r="CB25" s="14">
        <f>IFERROR(IF(BR25=0,"",IF((BT25/BR25)&gt;1,1,(BT25/BR25))),"")</f>
        <v>1</v>
      </c>
      <c r="CC25" s="14">
        <f>IFERROR(IF(BS25=0,"",IF((BV25/BS25)&gt;1,1,(BV25/BS25))),"")</f>
        <v>1</v>
      </c>
      <c r="CD25" s="14" t="str">
        <f>IFERROR(IF((#REF!+#REF!+BT25+BV25)/BO25&gt;1,1,(#REF!+#REF!+BT25+BV25)/BO25),"")</f>
        <v/>
      </c>
      <c r="CE25" s="12"/>
      <c r="CF25" s="12"/>
      <c r="CG25" s="12"/>
      <c r="CH25" s="12"/>
      <c r="CI25" s="12"/>
      <c r="CJ25" s="12"/>
      <c r="CK25" s="12"/>
      <c r="CL25" s="12"/>
      <c r="CM25" s="12"/>
      <c r="CN25" s="12"/>
      <c r="CO25" s="12"/>
      <c r="CP25" s="12"/>
      <c r="CQ25" s="12"/>
      <c r="CR25" s="12"/>
      <c r="CS25" s="12"/>
      <c r="CT25" s="12"/>
      <c r="CU25" s="12"/>
      <c r="CV25" s="12"/>
      <c r="CW25" s="12"/>
      <c r="CX25" s="12"/>
      <c r="CY25" s="12"/>
      <c r="CZ25" s="12"/>
      <c r="DA25" s="12"/>
      <c r="DB25" s="12"/>
      <c r="DC25" s="12"/>
      <c r="DD25" s="12"/>
      <c r="DE25" s="12"/>
      <c r="DF25" s="12"/>
      <c r="DG25" s="12"/>
      <c r="DH25" s="12"/>
      <c r="DI25" s="14" t="str">
        <f>IFERROR(IF(CY25=0,"",IF((DA25/CY25)&gt;1,1,(DA25/CY25))),"")</f>
        <v/>
      </c>
      <c r="DJ25" s="14" t="str">
        <f>IFERROR(IF(CZ25=0,"",IF((DC25/CZ25)&gt;1,1,(DC25/CZ25))),"")</f>
        <v/>
      </c>
      <c r="DK25" s="14" t="str">
        <f>IFERROR(IF((#REF!+#REF!+DA25+DC25)/CV25&gt;1,1,(#REF!+#REF!+DA25+DC25)/CV25),"")</f>
        <v/>
      </c>
      <c r="DL25" s="12"/>
      <c r="DM25" s="12"/>
      <c r="DN25" s="12"/>
      <c r="DO25" s="12"/>
      <c r="DP25" s="12"/>
      <c r="DQ25" s="12"/>
      <c r="DR25" s="12"/>
      <c r="DS25" s="12"/>
      <c r="DT25" s="12"/>
      <c r="DU25" s="12"/>
      <c r="DV25" s="12"/>
      <c r="DW25" s="12"/>
      <c r="DX25" s="12"/>
      <c r="DY25" s="12"/>
      <c r="DZ25" s="12"/>
      <c r="EA25" s="12"/>
      <c r="EB25" s="12"/>
      <c r="EC25" s="12"/>
      <c r="ED25" s="12"/>
      <c r="EE25" s="12"/>
      <c r="EF25" s="12"/>
      <c r="EG25" s="12"/>
      <c r="EH25" s="12"/>
      <c r="EI25" s="12"/>
      <c r="EJ25" s="12"/>
      <c r="EK25" s="12"/>
      <c r="EL25" s="12"/>
      <c r="EM25" s="12"/>
      <c r="EN25" s="12"/>
      <c r="EO25" s="12"/>
      <c r="EP25" s="14" t="str">
        <f>IFERROR(IF(ED25=0,"",IF((#REF!/ED25)&gt;1,1,(#REF!/ED25))),"")</f>
        <v/>
      </c>
      <c r="EQ25" s="14" t="str">
        <f>IFERROR(IF(EE25=0,"",IF((#REF!/EE25)&gt;1,1,(#REF!/EE25))),"")</f>
        <v/>
      </c>
      <c r="ER25" s="14" t="str">
        <f>IFERROR(IF(EF25=0,"",IF((EH25/EF25)&gt;1,1,(EH25/EF25))),"")</f>
        <v/>
      </c>
      <c r="ES25" s="14" t="str">
        <f>IFERROR(IF(EG25=0,"",IF((EJ25/EG25)&gt;1,1,(EJ25/EG25))),"")</f>
        <v/>
      </c>
      <c r="ET25" s="14" t="str">
        <f>IFERROR(IF((#REF!+#REF!+EH25+EJ25)/EC25&gt;1,1,(#REF!+#REF!+EH25+EJ25)/EC25),"")</f>
        <v/>
      </c>
      <c r="EU25" s="12"/>
      <c r="EV25" s="12"/>
      <c r="EW25" s="12">
        <f>IF(Q25&lt;&gt;"",1,0)+IF(AX25&lt;&gt;"",1,0)+IF(CE25&lt;&gt;"",1,0)+IF(DL25&lt;&gt;"",1,0)</f>
        <v>2</v>
      </c>
      <c r="EX25" s="11"/>
    </row>
    <row r="26" spans="1:154" ht="15" customHeight="1" x14ac:dyDescent="0.25">
      <c r="A26" s="11" t="s">
        <v>567</v>
      </c>
      <c r="B26" s="12" t="s">
        <v>548</v>
      </c>
      <c r="C26" s="12" t="s">
        <v>568</v>
      </c>
      <c r="D26" s="12" t="s">
        <v>163</v>
      </c>
      <c r="E26" s="12" t="s">
        <v>136</v>
      </c>
      <c r="F26" s="12" t="s">
        <v>164</v>
      </c>
      <c r="G26" s="12" t="s">
        <v>138</v>
      </c>
      <c r="H26" s="12" t="s">
        <v>569</v>
      </c>
      <c r="I26" s="13" t="s">
        <v>570</v>
      </c>
      <c r="J26" s="12">
        <v>2</v>
      </c>
      <c r="K26" s="12">
        <v>5</v>
      </c>
      <c r="L26" s="12" t="s">
        <v>141</v>
      </c>
      <c r="M26" s="12">
        <v>1</v>
      </c>
      <c r="N26" s="12">
        <v>5</v>
      </c>
      <c r="O26" s="12" t="s">
        <v>141</v>
      </c>
      <c r="P26" s="12" t="s">
        <v>143</v>
      </c>
      <c r="Q26" s="12" t="s">
        <v>571</v>
      </c>
      <c r="R26" s="12" t="s">
        <v>572</v>
      </c>
      <c r="S26" s="12" t="s">
        <v>149</v>
      </c>
      <c r="T26" s="12" t="s">
        <v>573</v>
      </c>
      <c r="U26" s="12" t="s">
        <v>148</v>
      </c>
      <c r="V26" s="12" t="s">
        <v>149</v>
      </c>
      <c r="W26" s="12" t="s">
        <v>149</v>
      </c>
      <c r="X26" s="12" t="s">
        <v>149</v>
      </c>
      <c r="Y26" s="12" t="s">
        <v>200</v>
      </c>
      <c r="Z26" s="12" t="s">
        <v>151</v>
      </c>
      <c r="AA26" s="12" t="s">
        <v>152</v>
      </c>
      <c r="AB26" s="12" t="s">
        <v>153</v>
      </c>
      <c r="AC26" s="12" t="s">
        <v>152</v>
      </c>
      <c r="AD26" s="12" t="s">
        <v>152</v>
      </c>
      <c r="AE26" s="12">
        <v>100</v>
      </c>
      <c r="AF26" s="12" t="s">
        <v>203</v>
      </c>
      <c r="AG26" s="12" t="s">
        <v>204</v>
      </c>
      <c r="AH26" s="12">
        <f>SUM(AI26:AL26)</f>
        <v>8</v>
      </c>
      <c r="AI26" s="12">
        <v>0</v>
      </c>
      <c r="AJ26" s="12">
        <v>0</v>
      </c>
      <c r="AK26" s="12">
        <v>1</v>
      </c>
      <c r="AL26" s="12">
        <v>7</v>
      </c>
      <c r="AM26" s="12">
        <v>1</v>
      </c>
      <c r="AN26" s="12" t="s">
        <v>574</v>
      </c>
      <c r="AO26" s="12">
        <v>7</v>
      </c>
      <c r="AP26" s="12" t="s">
        <v>575</v>
      </c>
      <c r="AQ26" s="12" t="s">
        <v>158</v>
      </c>
      <c r="AR26" s="12" t="s">
        <v>158</v>
      </c>
      <c r="AS26" s="12" t="s">
        <v>576</v>
      </c>
      <c r="AT26" s="12" t="s">
        <v>577</v>
      </c>
      <c r="AU26" s="14">
        <f>IFERROR(IF(AK26=0,"",IF((AM26/AK26)&gt;1,1,(AM26/AK26))),"")</f>
        <v>1</v>
      </c>
      <c r="AV26" s="14">
        <f>IFERROR(IF(AL26=0,"",IF((AO26/AL26)&gt;1,1,(AO26/AL26))),"")</f>
        <v>1</v>
      </c>
      <c r="AW26" s="14" t="str">
        <f>IFERROR(IF((#REF!+#REF!+AM26+AO26)/AH26&gt;1,1,(#REF!+#REF!+AM26+AO26)/AH26),"")</f>
        <v/>
      </c>
      <c r="AX26" s="12" t="s">
        <v>578</v>
      </c>
      <c r="AY26" s="12" t="s">
        <v>561</v>
      </c>
      <c r="AZ26" s="12" t="s">
        <v>146</v>
      </c>
      <c r="BA26" s="12" t="s">
        <v>579</v>
      </c>
      <c r="BB26" s="12" t="s">
        <v>148</v>
      </c>
      <c r="BC26" s="12" t="s">
        <v>149</v>
      </c>
      <c r="BD26" s="12" t="s">
        <v>149</v>
      </c>
      <c r="BE26" s="12" t="s">
        <v>149</v>
      </c>
      <c r="BF26" s="12" t="s">
        <v>200</v>
      </c>
      <c r="BG26" s="12" t="s">
        <v>151</v>
      </c>
      <c r="BH26" s="12" t="s">
        <v>152</v>
      </c>
      <c r="BI26" s="12" t="s">
        <v>153</v>
      </c>
      <c r="BJ26" s="12" t="s">
        <v>152</v>
      </c>
      <c r="BK26" s="12" t="s">
        <v>152</v>
      </c>
      <c r="BL26" s="12">
        <v>100</v>
      </c>
      <c r="BM26" s="12" t="s">
        <v>203</v>
      </c>
      <c r="BN26" s="12" t="s">
        <v>204</v>
      </c>
      <c r="BO26" s="12">
        <f>SUM(BP26:BS26)</f>
        <v>5</v>
      </c>
      <c r="BP26" s="12">
        <v>0</v>
      </c>
      <c r="BQ26" s="12">
        <v>0</v>
      </c>
      <c r="BR26" s="12">
        <v>1</v>
      </c>
      <c r="BS26" s="12">
        <v>4</v>
      </c>
      <c r="BT26" s="12">
        <v>1</v>
      </c>
      <c r="BU26" s="12" t="s">
        <v>580</v>
      </c>
      <c r="BV26" s="12">
        <v>4</v>
      </c>
      <c r="BW26" s="12" t="s">
        <v>581</v>
      </c>
      <c r="BX26" s="12" t="s">
        <v>158</v>
      </c>
      <c r="BY26" s="12" t="s">
        <v>158</v>
      </c>
      <c r="BZ26" s="12" t="s">
        <v>582</v>
      </c>
      <c r="CA26" s="12" t="s">
        <v>583</v>
      </c>
      <c r="CB26" s="14">
        <f>IFERROR(IF(BR26=0,"",IF((BT26/BR26)&gt;1,1,(BT26/BR26))),"")</f>
        <v>1</v>
      </c>
      <c r="CC26" s="14">
        <f>IFERROR(IF(BS26=0,"",IF((BV26/BS26)&gt;1,1,(BV26/BS26))),"")</f>
        <v>1</v>
      </c>
      <c r="CD26" s="14" t="str">
        <f>IFERROR(IF((#REF!+#REF!+BT26+BV26)/BO26&gt;1,1,(#REF!+#REF!+BT26+BV26)/BO26),"")</f>
        <v/>
      </c>
      <c r="CE26" s="12"/>
      <c r="CF26" s="12"/>
      <c r="CG26" s="12"/>
      <c r="CH26" s="12"/>
      <c r="CI26" s="12"/>
      <c r="CJ26" s="12"/>
      <c r="CK26" s="12"/>
      <c r="CL26" s="12"/>
      <c r="CM26" s="12"/>
      <c r="CN26" s="12"/>
      <c r="CO26" s="12"/>
      <c r="CP26" s="12"/>
      <c r="CQ26" s="12"/>
      <c r="CR26" s="12"/>
      <c r="CS26" s="12"/>
      <c r="CT26" s="12"/>
      <c r="CU26" s="12"/>
      <c r="CV26" s="12"/>
      <c r="CW26" s="12"/>
      <c r="CX26" s="12"/>
      <c r="CY26" s="12"/>
      <c r="CZ26" s="12"/>
      <c r="DA26" s="12"/>
      <c r="DB26" s="12"/>
      <c r="DC26" s="12"/>
      <c r="DD26" s="12"/>
      <c r="DE26" s="12"/>
      <c r="DF26" s="12"/>
      <c r="DG26" s="12"/>
      <c r="DH26" s="12"/>
      <c r="DI26" s="14" t="str">
        <f>IFERROR(IF(CY26=0,"",IF((DA26/CY26)&gt;1,1,(DA26/CY26))),"")</f>
        <v/>
      </c>
      <c r="DJ26" s="14" t="str">
        <f>IFERROR(IF(CZ26=0,"",IF((DC26/CZ26)&gt;1,1,(DC26/CZ26))),"")</f>
        <v/>
      </c>
      <c r="DK26" s="14" t="str">
        <f>IFERROR(IF((#REF!+#REF!+DA26+DC26)/CV26&gt;1,1,(#REF!+#REF!+DA26+DC26)/CV26),"")</f>
        <v/>
      </c>
      <c r="DL26" s="12"/>
      <c r="DM26" s="12"/>
      <c r="DN26" s="12"/>
      <c r="DO26" s="12"/>
      <c r="DP26" s="12"/>
      <c r="DQ26" s="12"/>
      <c r="DR26" s="12"/>
      <c r="DS26" s="12"/>
      <c r="DT26" s="12"/>
      <c r="DU26" s="12"/>
      <c r="DV26" s="12"/>
      <c r="DW26" s="12"/>
      <c r="DX26" s="12"/>
      <c r="DY26" s="12"/>
      <c r="DZ26" s="12"/>
      <c r="EA26" s="12"/>
      <c r="EB26" s="12"/>
      <c r="EC26" s="12"/>
      <c r="ED26" s="12"/>
      <c r="EE26" s="12"/>
      <c r="EF26" s="12"/>
      <c r="EG26" s="12"/>
      <c r="EH26" s="12"/>
      <c r="EI26" s="12"/>
      <c r="EJ26" s="12"/>
      <c r="EK26" s="12"/>
      <c r="EL26" s="12"/>
      <c r="EM26" s="12"/>
      <c r="EN26" s="12"/>
      <c r="EO26" s="12"/>
      <c r="EP26" s="14" t="str">
        <f>IFERROR(IF(ED26=0,"",IF((#REF!/ED26)&gt;1,1,(#REF!/ED26))),"")</f>
        <v/>
      </c>
      <c r="EQ26" s="14" t="str">
        <f>IFERROR(IF(EE26=0,"",IF((#REF!/EE26)&gt;1,1,(#REF!/EE26))),"")</f>
        <v/>
      </c>
      <c r="ER26" s="14" t="str">
        <f>IFERROR(IF(EF26=0,"",IF((EH26/EF26)&gt;1,1,(EH26/EF26))),"")</f>
        <v/>
      </c>
      <c r="ES26" s="14" t="str">
        <f>IFERROR(IF(EG26=0,"",IF((EJ26/EG26)&gt;1,1,(EJ26/EG26))),"")</f>
        <v/>
      </c>
      <c r="ET26" s="14" t="str">
        <f>IFERROR(IF((#REF!+#REF!+EH26+EJ26)/EC26&gt;1,1,(#REF!+#REF!+EH26+EJ26)/EC26),"")</f>
        <v/>
      </c>
      <c r="EU26" s="12"/>
      <c r="EV26" s="12"/>
      <c r="EW26" s="12">
        <f>IF(Q26&lt;&gt;"",1,0)+IF(AX26&lt;&gt;"",1,0)+IF(CE26&lt;&gt;"",1,0)+IF(DL26&lt;&gt;"",1,0)</f>
        <v>2</v>
      </c>
      <c r="EX26" s="11"/>
    </row>
    <row r="27" spans="1:154" ht="15" customHeight="1" x14ac:dyDescent="0.25">
      <c r="A27" s="11" t="s">
        <v>584</v>
      </c>
      <c r="B27" s="12" t="s">
        <v>548</v>
      </c>
      <c r="C27" s="11" t="s">
        <v>585</v>
      </c>
      <c r="D27" s="11" t="s">
        <v>550</v>
      </c>
      <c r="E27" s="11" t="s">
        <v>136</v>
      </c>
      <c r="F27" s="11" t="s">
        <v>137</v>
      </c>
      <c r="G27" s="11" t="s">
        <v>165</v>
      </c>
      <c r="H27" s="11" t="s">
        <v>586</v>
      </c>
      <c r="I27" s="11" t="s">
        <v>587</v>
      </c>
      <c r="J27" s="11">
        <v>2</v>
      </c>
      <c r="K27" s="11">
        <v>3</v>
      </c>
      <c r="L27" s="11" t="s">
        <v>182</v>
      </c>
      <c r="M27" s="11">
        <v>1</v>
      </c>
      <c r="N27" s="11">
        <v>2</v>
      </c>
      <c r="O27" s="11" t="s">
        <v>142</v>
      </c>
      <c r="P27" s="12" t="s">
        <v>143</v>
      </c>
      <c r="Q27" s="12" t="s">
        <v>588</v>
      </c>
      <c r="R27" s="12" t="s">
        <v>589</v>
      </c>
      <c r="S27" s="12" t="s">
        <v>146</v>
      </c>
      <c r="T27" s="12" t="s">
        <v>590</v>
      </c>
      <c r="U27" s="12" t="s">
        <v>148</v>
      </c>
      <c r="V27" s="12" t="s">
        <v>149</v>
      </c>
      <c r="W27" s="12" t="s">
        <v>149</v>
      </c>
      <c r="X27" s="12" t="s">
        <v>149</v>
      </c>
      <c r="Y27" s="12" t="s">
        <v>229</v>
      </c>
      <c r="Z27" s="12" t="s">
        <v>151</v>
      </c>
      <c r="AA27" s="12" t="s">
        <v>152</v>
      </c>
      <c r="AB27" s="12" t="s">
        <v>153</v>
      </c>
      <c r="AC27" s="12" t="s">
        <v>152</v>
      </c>
      <c r="AD27" s="12" t="s">
        <v>152</v>
      </c>
      <c r="AE27" s="12">
        <v>100</v>
      </c>
      <c r="AF27" s="12" t="s">
        <v>203</v>
      </c>
      <c r="AG27" s="12" t="s">
        <v>155</v>
      </c>
      <c r="AH27" s="12">
        <f t="shared" ref="AH27:AH28" si="9">SUM(AI27:AL27)</f>
        <v>5</v>
      </c>
      <c r="AI27" s="12">
        <v>0</v>
      </c>
      <c r="AJ27" s="12">
        <v>0</v>
      </c>
      <c r="AK27" s="12">
        <v>4</v>
      </c>
      <c r="AL27" s="12">
        <v>1</v>
      </c>
      <c r="AM27" s="12">
        <v>4</v>
      </c>
      <c r="AN27" s="12" t="s">
        <v>591</v>
      </c>
      <c r="AO27" s="12">
        <v>4</v>
      </c>
      <c r="AP27" s="12" t="s">
        <v>592</v>
      </c>
      <c r="AQ27" s="12" t="s">
        <v>158</v>
      </c>
      <c r="AR27" s="12" t="s">
        <v>158</v>
      </c>
      <c r="AS27" s="12" t="s">
        <v>593</v>
      </c>
      <c r="AT27" s="12" t="s">
        <v>594</v>
      </c>
      <c r="AU27" s="14">
        <f>IFERROR(IF(AK27=0,"",IF((AM27/AK27)&gt;1,1,(AM27/AK27))),"")</f>
        <v>1</v>
      </c>
      <c r="AV27" s="14">
        <f>IFERROR(IF(AL27=0,"",IF((AO27/AL27)&gt;1,1,(AO27/AL27))),"")</f>
        <v>1</v>
      </c>
      <c r="AW27" s="14" t="str">
        <f>IFERROR(IF((#REF!+#REF!+AM27+AO27)/AH27&gt;1,1,(#REF!+#REF!+AM27+AO27)/AH27),"")</f>
        <v/>
      </c>
      <c r="AX27" s="12" t="s">
        <v>595</v>
      </c>
      <c r="AY27" s="12" t="s">
        <v>596</v>
      </c>
      <c r="AZ27" s="12" t="s">
        <v>149</v>
      </c>
      <c r="BA27" s="12" t="s">
        <v>597</v>
      </c>
      <c r="BB27" s="12" t="s">
        <v>433</v>
      </c>
      <c r="BC27" s="12" t="s">
        <v>146</v>
      </c>
      <c r="BD27" s="12" t="s">
        <v>146</v>
      </c>
      <c r="BE27" s="12" t="s">
        <v>149</v>
      </c>
      <c r="BF27" s="12" t="s">
        <v>229</v>
      </c>
      <c r="BG27" s="12" t="s">
        <v>151</v>
      </c>
      <c r="BH27" s="12" t="s">
        <v>415</v>
      </c>
      <c r="BI27" s="12" t="s">
        <v>153</v>
      </c>
      <c r="BJ27" s="12" t="s">
        <v>152</v>
      </c>
      <c r="BK27" s="12" t="s">
        <v>415</v>
      </c>
      <c r="BL27" s="12">
        <v>0</v>
      </c>
      <c r="BM27" s="12" t="s">
        <v>154</v>
      </c>
      <c r="BN27" s="12" t="s">
        <v>155</v>
      </c>
      <c r="BO27" s="12">
        <f>SUM(BP27:BS27)</f>
        <v>16</v>
      </c>
      <c r="BP27" s="12">
        <v>0</v>
      </c>
      <c r="BQ27" s="12">
        <v>0</v>
      </c>
      <c r="BR27" s="12">
        <v>15</v>
      </c>
      <c r="BS27" s="12">
        <v>1</v>
      </c>
      <c r="BT27" s="12">
        <v>15</v>
      </c>
      <c r="BU27" s="12" t="s">
        <v>598</v>
      </c>
      <c r="BV27" s="12">
        <v>13</v>
      </c>
      <c r="BW27" s="12" t="s">
        <v>599</v>
      </c>
      <c r="BX27" s="12" t="s">
        <v>158</v>
      </c>
      <c r="BY27" s="12" t="s">
        <v>158</v>
      </c>
      <c r="BZ27" s="12" t="s">
        <v>600</v>
      </c>
      <c r="CA27" s="12" t="s">
        <v>601</v>
      </c>
      <c r="CB27" s="14">
        <f>IFERROR(IF(BR27=0,"",IF((BT27/BR27)&gt;1,1,(BT27/BR27))),"")</f>
        <v>1</v>
      </c>
      <c r="CC27" s="14">
        <f>IFERROR(IF(BS27=0,"",IF((BV27/BS27)&gt;1,1,(BV27/BS27))),"")</f>
        <v>1</v>
      </c>
      <c r="CD27" s="14" t="str">
        <f>IFERROR(IF((#REF!+#REF!+BT27+BV27)/BO27&gt;1,1,(#REF!+#REF!+BT27+BV27)/BO27),"")</f>
        <v/>
      </c>
      <c r="CE27" s="12" t="s">
        <v>602</v>
      </c>
      <c r="CF27" s="12" t="s">
        <v>589</v>
      </c>
      <c r="CG27" s="12" t="s">
        <v>146</v>
      </c>
      <c r="CH27" s="12" t="s">
        <v>603</v>
      </c>
      <c r="CI27" s="12" t="s">
        <v>148</v>
      </c>
      <c r="CJ27" s="12" t="s">
        <v>146</v>
      </c>
      <c r="CK27" s="12" t="s">
        <v>149</v>
      </c>
      <c r="CL27" s="12" t="s">
        <v>149</v>
      </c>
      <c r="CM27" s="12" t="s">
        <v>200</v>
      </c>
      <c r="CN27" s="12" t="s">
        <v>151</v>
      </c>
      <c r="CO27" s="12" t="s">
        <v>152</v>
      </c>
      <c r="CP27" s="12" t="s">
        <v>153</v>
      </c>
      <c r="CQ27" s="12" t="s">
        <v>152</v>
      </c>
      <c r="CR27" s="12" t="s">
        <v>152</v>
      </c>
      <c r="CS27" s="12">
        <v>100</v>
      </c>
      <c r="CT27" s="12" t="s">
        <v>203</v>
      </c>
      <c r="CU27" s="12" t="s">
        <v>204</v>
      </c>
      <c r="CV27" s="12">
        <f>SUM(CW27:CZ27)</f>
        <v>25</v>
      </c>
      <c r="CW27" s="12">
        <v>0</v>
      </c>
      <c r="CX27" s="12">
        <v>0</v>
      </c>
      <c r="CY27" s="12">
        <v>8</v>
      </c>
      <c r="CZ27" s="12">
        <v>17</v>
      </c>
      <c r="DA27" s="12">
        <v>8</v>
      </c>
      <c r="DB27" s="12" t="s">
        <v>604</v>
      </c>
      <c r="DC27" s="12">
        <v>17</v>
      </c>
      <c r="DD27" s="12" t="s">
        <v>605</v>
      </c>
      <c r="DE27" s="12" t="s">
        <v>158</v>
      </c>
      <c r="DF27" s="12" t="s">
        <v>232</v>
      </c>
      <c r="DG27" s="12" t="s">
        <v>606</v>
      </c>
      <c r="DH27" s="12" t="s">
        <v>607</v>
      </c>
      <c r="DI27" s="14">
        <f>IFERROR(IF(CY27=0,"",IF((DA27/CY27)&gt;1,1,(DA27/CY27))),"")</f>
        <v>1</v>
      </c>
      <c r="DJ27" s="14">
        <f>IFERROR(IF(CZ27=0,"",IF((DC27/CZ27)&gt;1,1,(DC27/CZ27))),"")</f>
        <v>1</v>
      </c>
      <c r="DK27" s="14" t="str">
        <f>IFERROR(IF((#REF!+#REF!+DA27+DC27)/CV27&gt;1,1,(#REF!+#REF!+DA27+DC27)/CV27),"")</f>
        <v/>
      </c>
      <c r="DL27" s="12"/>
      <c r="DM27" s="12"/>
      <c r="DN27" s="12"/>
      <c r="DO27" s="12"/>
      <c r="DP27" s="12"/>
      <c r="DQ27" s="12"/>
      <c r="DR27" s="12"/>
      <c r="DS27" s="12"/>
      <c r="DT27" s="12"/>
      <c r="DU27" s="12"/>
      <c r="DV27" s="12"/>
      <c r="DW27" s="12"/>
      <c r="DX27" s="12"/>
      <c r="DY27" s="12"/>
      <c r="DZ27" s="12"/>
      <c r="EA27" s="12"/>
      <c r="EB27" s="12"/>
      <c r="EC27" s="12"/>
      <c r="ED27" s="12"/>
      <c r="EE27" s="12"/>
      <c r="EF27" s="12"/>
      <c r="EG27" s="12"/>
      <c r="EH27" s="12"/>
      <c r="EI27" s="12"/>
      <c r="EJ27" s="12"/>
      <c r="EK27" s="12"/>
      <c r="EL27" s="12"/>
      <c r="EM27" s="12"/>
      <c r="EN27" s="12"/>
      <c r="EO27" s="12"/>
      <c r="EP27" s="14" t="str">
        <f>IFERROR(IF(ED27=0,"",IF((#REF!/ED27)&gt;1,1,(#REF!/ED27))),"")</f>
        <v/>
      </c>
      <c r="EQ27" s="14" t="str">
        <f>IFERROR(IF(EE27=0,"",IF((#REF!/EE27)&gt;1,1,(#REF!/EE27))),"")</f>
        <v/>
      </c>
      <c r="ER27" s="14" t="str">
        <f>IFERROR(IF(EF27=0,"",IF((EH27/EF27)&gt;1,1,(EH27/EF27))),"")</f>
        <v/>
      </c>
      <c r="ES27" s="14" t="str">
        <f>IFERROR(IF(EG27=0,"",IF((EJ27/EG27)&gt;1,1,(EJ27/EG27))),"")</f>
        <v/>
      </c>
      <c r="ET27" s="14" t="str">
        <f>IFERROR(IF((#REF!+#REF!+EH27+EJ27)/EC27&gt;1,1,(#REF!+#REF!+EH27+EJ27)/EC27),"")</f>
        <v/>
      </c>
      <c r="EU27" s="12"/>
      <c r="EV27" s="12"/>
      <c r="EW27" s="12">
        <f>IF(Q27&lt;&gt;"",1,0)+IF(AX27&lt;&gt;"",1,0)+IF(CE27&lt;&gt;"",1,0)+IF(DL27&lt;&gt;"",1,0)</f>
        <v>3</v>
      </c>
      <c r="EX27" s="11"/>
    </row>
    <row r="28" spans="1:154" ht="15" customHeight="1" x14ac:dyDescent="0.25">
      <c r="A28" s="11" t="s">
        <v>608</v>
      </c>
      <c r="B28" s="12" t="s">
        <v>609</v>
      </c>
      <c r="C28" s="12" t="s">
        <v>610</v>
      </c>
      <c r="D28" s="12" t="s">
        <v>135</v>
      </c>
      <c r="E28" s="12" t="s">
        <v>136</v>
      </c>
      <c r="F28" s="12" t="s">
        <v>137</v>
      </c>
      <c r="G28" s="12" t="s">
        <v>258</v>
      </c>
      <c r="H28" s="12" t="s">
        <v>611</v>
      </c>
      <c r="I28" s="12" t="s">
        <v>612</v>
      </c>
      <c r="J28" s="12">
        <v>4</v>
      </c>
      <c r="K28" s="12">
        <v>4</v>
      </c>
      <c r="L28" s="12" t="s">
        <v>141</v>
      </c>
      <c r="M28" s="12">
        <v>2</v>
      </c>
      <c r="N28" s="12">
        <v>2</v>
      </c>
      <c r="O28" s="12" t="s">
        <v>142</v>
      </c>
      <c r="P28" s="12" t="s">
        <v>143</v>
      </c>
      <c r="Q28" s="12" t="s">
        <v>613</v>
      </c>
      <c r="R28" s="12" t="s">
        <v>614</v>
      </c>
      <c r="S28" s="12" t="s">
        <v>146</v>
      </c>
      <c r="T28" s="12" t="s">
        <v>615</v>
      </c>
      <c r="U28" s="12" t="s">
        <v>148</v>
      </c>
      <c r="V28" s="12" t="s">
        <v>149</v>
      </c>
      <c r="W28" s="12" t="s">
        <v>149</v>
      </c>
      <c r="X28" s="12" t="s">
        <v>149</v>
      </c>
      <c r="Y28" s="12" t="s">
        <v>150</v>
      </c>
      <c r="Z28" s="12" t="s">
        <v>151</v>
      </c>
      <c r="AA28" s="12" t="s">
        <v>152</v>
      </c>
      <c r="AB28" s="12" t="s">
        <v>153</v>
      </c>
      <c r="AC28" s="12" t="s">
        <v>152</v>
      </c>
      <c r="AD28" s="12" t="s">
        <v>152</v>
      </c>
      <c r="AE28" s="12">
        <v>100</v>
      </c>
      <c r="AF28" s="12" t="s">
        <v>154</v>
      </c>
      <c r="AG28" s="12" t="s">
        <v>155</v>
      </c>
      <c r="AH28" s="12">
        <f t="shared" si="9"/>
        <v>2</v>
      </c>
      <c r="AI28" s="12">
        <v>0</v>
      </c>
      <c r="AJ28" s="12">
        <v>0</v>
      </c>
      <c r="AK28" s="12">
        <v>1</v>
      </c>
      <c r="AL28" s="12">
        <v>1</v>
      </c>
      <c r="AM28" s="12">
        <v>1</v>
      </c>
      <c r="AN28" s="13" t="s">
        <v>616</v>
      </c>
      <c r="AO28" s="12">
        <v>1</v>
      </c>
      <c r="AP28" s="13" t="s">
        <v>617</v>
      </c>
      <c r="AQ28" s="12" t="s">
        <v>158</v>
      </c>
      <c r="AR28" s="12" t="s">
        <v>158</v>
      </c>
      <c r="AS28" s="12" t="s">
        <v>618</v>
      </c>
      <c r="AT28" s="12" t="s">
        <v>619</v>
      </c>
      <c r="AU28" s="14">
        <f>IFERROR(IF(AK28=0,"",IF((AM28/AK28)&gt;1,1,(AM28/AK28))),"")</f>
        <v>1</v>
      </c>
      <c r="AV28" s="14">
        <f>IFERROR(IF(AL28=0,"",IF((AO28/AL28)&gt;1,1,(AO28/AL28))),"")</f>
        <v>1</v>
      </c>
      <c r="AW28" s="14" t="str">
        <f>IFERROR(IF((#REF!+#REF!+AM28+AO28)/AH28&gt;1,1,(#REF!+#REF!+AM28+AO28)/AH28),"")</f>
        <v/>
      </c>
      <c r="AX28" s="12"/>
      <c r="AY28" s="12"/>
      <c r="AZ28" s="12"/>
      <c r="BA28" s="12"/>
      <c r="BB28" s="12"/>
      <c r="BC28" s="12"/>
      <c r="BD28" s="12"/>
      <c r="BE28" s="12"/>
      <c r="BF28" s="12"/>
      <c r="BG28" s="12"/>
      <c r="BH28" s="12"/>
      <c r="BI28" s="12"/>
      <c r="BJ28" s="12"/>
      <c r="BK28" s="12"/>
      <c r="BL28" s="12"/>
      <c r="BM28" s="12"/>
      <c r="BN28" s="12"/>
      <c r="BO28" s="12"/>
      <c r="BP28" s="12"/>
      <c r="BQ28" s="12"/>
      <c r="BR28" s="12"/>
      <c r="BS28" s="12"/>
      <c r="BT28" s="12"/>
      <c r="BU28" s="12"/>
      <c r="BV28" s="12"/>
      <c r="BW28" s="12"/>
      <c r="BX28" s="12"/>
      <c r="BY28" s="12"/>
      <c r="BZ28" s="12"/>
      <c r="CA28" s="12"/>
      <c r="CB28" s="14" t="str">
        <f>IFERROR(IF(BR28=0,"",IF((BT28/BR28)&gt;1,1,(BT28/BR28))),"")</f>
        <v/>
      </c>
      <c r="CC28" s="14" t="str">
        <f>IFERROR(IF(BS28=0,"",IF((BV28/BS28)&gt;1,1,(BV28/BS28))),"")</f>
        <v/>
      </c>
      <c r="CD28" s="14" t="str">
        <f>IFERROR(IF((#REF!+#REF!+BT28+BV28)/BO28&gt;1,1,(#REF!+#REF!+BT28+BV28)/BO28),"")</f>
        <v/>
      </c>
      <c r="CE28" s="12"/>
      <c r="CF28" s="12"/>
      <c r="CG28" s="12"/>
      <c r="CH28" s="12"/>
      <c r="CI28" s="12"/>
      <c r="CJ28" s="12"/>
      <c r="CK28" s="12"/>
      <c r="CL28" s="12"/>
      <c r="CM28" s="12"/>
      <c r="CN28" s="12"/>
      <c r="CO28" s="12"/>
      <c r="CP28" s="12"/>
      <c r="CQ28" s="12"/>
      <c r="CR28" s="12"/>
      <c r="CS28" s="12"/>
      <c r="CT28" s="12"/>
      <c r="CU28" s="12"/>
      <c r="CV28" s="12"/>
      <c r="CW28" s="12"/>
      <c r="CX28" s="12"/>
      <c r="CY28" s="12"/>
      <c r="CZ28" s="12"/>
      <c r="DA28" s="12"/>
      <c r="DB28" s="12"/>
      <c r="DC28" s="12"/>
      <c r="DD28" s="12"/>
      <c r="DE28" s="12"/>
      <c r="DF28" s="12"/>
      <c r="DG28" s="12"/>
      <c r="DH28" s="12"/>
      <c r="DI28" s="14" t="str">
        <f>IFERROR(IF(CY28=0,"",IF((DA28/CY28)&gt;1,1,(DA28/CY28))),"")</f>
        <v/>
      </c>
      <c r="DJ28" s="14" t="str">
        <f>IFERROR(IF(CZ28=0,"",IF((DC28/CZ28)&gt;1,1,(DC28/CZ28))),"")</f>
        <v/>
      </c>
      <c r="DK28" s="14" t="str">
        <f>IFERROR(IF((#REF!+#REF!+DA28+DC28)/CV28&gt;1,1,(#REF!+#REF!+DA28+DC28)/CV28),"")</f>
        <v/>
      </c>
      <c r="DL28" s="12"/>
      <c r="DM28" s="12"/>
      <c r="DN28" s="12"/>
      <c r="DO28" s="12"/>
      <c r="DP28" s="12"/>
      <c r="DQ28" s="12"/>
      <c r="DR28" s="12"/>
      <c r="DS28" s="12"/>
      <c r="DT28" s="12"/>
      <c r="DU28" s="12"/>
      <c r="DV28" s="12"/>
      <c r="DW28" s="12"/>
      <c r="DX28" s="12"/>
      <c r="DY28" s="12"/>
      <c r="DZ28" s="12"/>
      <c r="EA28" s="12"/>
      <c r="EB28" s="12"/>
      <c r="EC28" s="12"/>
      <c r="ED28" s="12"/>
      <c r="EE28" s="12"/>
      <c r="EF28" s="12"/>
      <c r="EG28" s="12"/>
      <c r="EH28" s="12"/>
      <c r="EI28" s="12"/>
      <c r="EJ28" s="12"/>
      <c r="EK28" s="12"/>
      <c r="EL28" s="12"/>
      <c r="EM28" s="12"/>
      <c r="EN28" s="12"/>
      <c r="EO28" s="12"/>
      <c r="EP28" s="14" t="str">
        <f>IFERROR(IF(ED28=0,"",IF((#REF!/ED28)&gt;1,1,(#REF!/ED28))),"")</f>
        <v/>
      </c>
      <c r="EQ28" s="14" t="str">
        <f>IFERROR(IF(EE28=0,"",IF((#REF!/EE28)&gt;1,1,(#REF!/EE28))),"")</f>
        <v/>
      </c>
      <c r="ER28" s="14" t="str">
        <f>IFERROR(IF(EF28=0,"",IF((EH28/EF28)&gt;1,1,(EH28/EF28))),"")</f>
        <v/>
      </c>
      <c r="ES28" s="14" t="str">
        <f>IFERROR(IF(EG28=0,"",IF((EJ28/EG28)&gt;1,1,(EJ28/EG28))),"")</f>
        <v/>
      </c>
      <c r="ET28" s="14" t="str">
        <f>IFERROR(IF((#REF!+#REF!+EH28+EJ28)/EC28&gt;1,1,(#REF!+#REF!+EH28+EJ28)/EC28),"")</f>
        <v/>
      </c>
      <c r="EU28" s="12"/>
      <c r="EV28" s="12"/>
      <c r="EW28" s="12">
        <f>IF(Q28&lt;&gt;"",1,0)+IF(AX28&lt;&gt;"",1,0)+IF(CE28&lt;&gt;"",1,0)+IF(DL28&lt;&gt;"",1,0)</f>
        <v>1</v>
      </c>
      <c r="EX28" s="12"/>
    </row>
    <row r="29" spans="1:154" ht="15" customHeight="1" x14ac:dyDescent="0.25">
      <c r="A29" s="11" t="s">
        <v>620</v>
      </c>
      <c r="B29" s="12" t="s">
        <v>609</v>
      </c>
      <c r="C29" s="12" t="s">
        <v>621</v>
      </c>
      <c r="D29" s="12" t="s">
        <v>135</v>
      </c>
      <c r="E29" s="12" t="s">
        <v>178</v>
      </c>
      <c r="F29" s="12" t="s">
        <v>179</v>
      </c>
      <c r="G29" s="12" t="s">
        <v>211</v>
      </c>
      <c r="H29" s="12" t="s">
        <v>622</v>
      </c>
      <c r="I29" s="12" t="s">
        <v>623</v>
      </c>
      <c r="J29" s="12">
        <v>4</v>
      </c>
      <c r="K29" s="12">
        <v>3</v>
      </c>
      <c r="L29" s="12" t="s">
        <v>261</v>
      </c>
      <c r="M29" s="12">
        <v>2</v>
      </c>
      <c r="N29" s="12">
        <v>1</v>
      </c>
      <c r="O29" s="12" t="s">
        <v>142</v>
      </c>
      <c r="P29" s="12" t="s">
        <v>143</v>
      </c>
      <c r="Q29" s="12" t="s">
        <v>624</v>
      </c>
      <c r="R29" s="12" t="s">
        <v>614</v>
      </c>
      <c r="S29" s="12" t="s">
        <v>146</v>
      </c>
      <c r="T29" s="12" t="s">
        <v>625</v>
      </c>
      <c r="U29" s="12" t="s">
        <v>148</v>
      </c>
      <c r="V29" s="12" t="s">
        <v>149</v>
      </c>
      <c r="W29" s="12" t="s">
        <v>149</v>
      </c>
      <c r="X29" s="12" t="s">
        <v>149</v>
      </c>
      <c r="Y29" s="12" t="s">
        <v>150</v>
      </c>
      <c r="Z29" s="12" t="s">
        <v>151</v>
      </c>
      <c r="AA29" s="12" t="s">
        <v>152</v>
      </c>
      <c r="AB29" s="12" t="s">
        <v>153</v>
      </c>
      <c r="AC29" s="12" t="s">
        <v>152</v>
      </c>
      <c r="AD29" s="12" t="s">
        <v>152</v>
      </c>
      <c r="AE29" s="12">
        <v>100</v>
      </c>
      <c r="AF29" s="12" t="s">
        <v>154</v>
      </c>
      <c r="AG29" s="12" t="s">
        <v>155</v>
      </c>
      <c r="AH29" s="12">
        <f>SUM(AI29:AL29)</f>
        <v>2</v>
      </c>
      <c r="AI29" s="12">
        <v>0</v>
      </c>
      <c r="AJ29" s="12">
        <v>0</v>
      </c>
      <c r="AK29" s="12">
        <v>1</v>
      </c>
      <c r="AL29" s="12">
        <v>1</v>
      </c>
      <c r="AM29" s="12">
        <v>1</v>
      </c>
      <c r="AN29" s="13" t="s">
        <v>626</v>
      </c>
      <c r="AO29" s="12">
        <v>1</v>
      </c>
      <c r="AP29" s="13" t="s">
        <v>627</v>
      </c>
      <c r="AQ29" s="12" t="s">
        <v>158</v>
      </c>
      <c r="AR29" s="12" t="s">
        <v>158</v>
      </c>
      <c r="AS29" s="12" t="s">
        <v>628</v>
      </c>
      <c r="AT29" s="12" t="s">
        <v>629</v>
      </c>
      <c r="AU29" s="14">
        <f>IFERROR(IF(AK29=0,"",IF((AM29/AK29)&gt;1,1,(AM29/AK29))),"")</f>
        <v>1</v>
      </c>
      <c r="AV29" s="14">
        <f>IFERROR(IF(AL29=0,"",IF((AO29/AL29)&gt;1,1,(AO29/AL29))),"")</f>
        <v>1</v>
      </c>
      <c r="AW29" s="14" t="str">
        <f>IFERROR(IF((#REF!+#REF!+AM29+AO29)/AH29&gt;1,1,(#REF!+#REF!+AM29+AO29)/AH29),"")</f>
        <v/>
      </c>
      <c r="AX29" s="12"/>
      <c r="AY29" s="12"/>
      <c r="AZ29" s="12"/>
      <c r="BA29" s="12"/>
      <c r="BB29" s="12"/>
      <c r="BC29" s="12"/>
      <c r="BD29" s="12"/>
      <c r="BE29" s="12"/>
      <c r="BF29" s="12"/>
      <c r="BG29" s="12"/>
      <c r="BH29" s="12"/>
      <c r="BI29" s="12"/>
      <c r="BJ29" s="12"/>
      <c r="BK29" s="12"/>
      <c r="BL29" s="12"/>
      <c r="BM29" s="12"/>
      <c r="BN29" s="12"/>
      <c r="BO29" s="12"/>
      <c r="BP29" s="12"/>
      <c r="BQ29" s="12"/>
      <c r="BR29" s="12"/>
      <c r="BS29" s="12"/>
      <c r="BT29" s="12"/>
      <c r="BU29" s="12"/>
      <c r="BV29" s="12"/>
      <c r="BW29" s="12"/>
      <c r="BX29" s="12"/>
      <c r="BY29" s="12"/>
      <c r="BZ29" s="12"/>
      <c r="CA29" s="12"/>
      <c r="CB29" s="14" t="str">
        <f>IFERROR(IF(BR29=0,"",IF((BT29/BR29)&gt;1,1,(BT29/BR29))),"")</f>
        <v/>
      </c>
      <c r="CC29" s="14" t="str">
        <f>IFERROR(IF(BS29=0,"",IF((BV29/BS29)&gt;1,1,(BV29/BS29))),"")</f>
        <v/>
      </c>
      <c r="CD29" s="14" t="str">
        <f>IFERROR(IF((#REF!+#REF!+BT29+BV29)/BO29&gt;1,1,(#REF!+#REF!+BT29+BV29)/BO29),"")</f>
        <v/>
      </c>
      <c r="CE29" s="12"/>
      <c r="CF29" s="12"/>
      <c r="CG29" s="12"/>
      <c r="CH29" s="12"/>
      <c r="CI29" s="12"/>
      <c r="CJ29" s="12"/>
      <c r="CK29" s="12"/>
      <c r="CL29" s="12"/>
      <c r="CM29" s="12"/>
      <c r="CN29" s="12"/>
      <c r="CO29" s="12"/>
      <c r="CP29" s="12"/>
      <c r="CQ29" s="12"/>
      <c r="CR29" s="12"/>
      <c r="CS29" s="12"/>
      <c r="CT29" s="12"/>
      <c r="CU29" s="12"/>
      <c r="CV29" s="12"/>
      <c r="CW29" s="12"/>
      <c r="CX29" s="12"/>
      <c r="CY29" s="12"/>
      <c r="CZ29" s="12"/>
      <c r="DA29" s="12"/>
      <c r="DB29" s="12"/>
      <c r="DC29" s="12"/>
      <c r="DD29" s="12"/>
      <c r="DE29" s="12"/>
      <c r="DF29" s="12"/>
      <c r="DG29" s="12"/>
      <c r="DH29" s="12"/>
      <c r="DI29" s="14" t="str">
        <f>IFERROR(IF(CY29=0,"",IF((DA29/CY29)&gt;1,1,(DA29/CY29))),"")</f>
        <v/>
      </c>
      <c r="DJ29" s="14" t="str">
        <f>IFERROR(IF(CZ29=0,"",IF((DC29/CZ29)&gt;1,1,(DC29/CZ29))),"")</f>
        <v/>
      </c>
      <c r="DK29" s="14" t="str">
        <f>IFERROR(IF((#REF!+#REF!+DA29+DC29)/CV29&gt;1,1,(#REF!+#REF!+DA29+DC29)/CV29),"")</f>
        <v/>
      </c>
      <c r="DL29" s="12"/>
      <c r="DM29" s="12"/>
      <c r="DN29" s="12"/>
      <c r="DO29" s="12"/>
      <c r="DP29" s="12"/>
      <c r="DQ29" s="12"/>
      <c r="DR29" s="12"/>
      <c r="DS29" s="12"/>
      <c r="DT29" s="12"/>
      <c r="DU29" s="12"/>
      <c r="DV29" s="12"/>
      <c r="DW29" s="12"/>
      <c r="DX29" s="12"/>
      <c r="DY29" s="12"/>
      <c r="DZ29" s="12"/>
      <c r="EA29" s="12"/>
      <c r="EB29" s="12"/>
      <c r="EC29" s="12"/>
      <c r="ED29" s="12"/>
      <c r="EE29" s="12"/>
      <c r="EF29" s="12"/>
      <c r="EG29" s="12"/>
      <c r="EH29" s="12"/>
      <c r="EI29" s="12"/>
      <c r="EJ29" s="12"/>
      <c r="EK29" s="12"/>
      <c r="EL29" s="12"/>
      <c r="EM29" s="12"/>
      <c r="EN29" s="12"/>
      <c r="EO29" s="12"/>
      <c r="EP29" s="14" t="str">
        <f>IFERROR(IF(ED29=0,"",IF((#REF!/ED29)&gt;1,1,(#REF!/ED29))),"")</f>
        <v/>
      </c>
      <c r="EQ29" s="14" t="str">
        <f>IFERROR(IF(EE29=0,"",IF((#REF!/EE29)&gt;1,1,(#REF!/EE29))),"")</f>
        <v/>
      </c>
      <c r="ER29" s="14" t="str">
        <f>IFERROR(IF(EF29=0,"",IF((EH29/EF29)&gt;1,1,(EH29/EF29))),"")</f>
        <v/>
      </c>
      <c r="ES29" s="14" t="str">
        <f>IFERROR(IF(EG29=0,"",IF((EJ29/EG29)&gt;1,1,(EJ29/EG29))),"")</f>
        <v/>
      </c>
      <c r="ET29" s="14" t="str">
        <f>IFERROR(IF((#REF!+#REF!+EH29+EJ29)/EC29&gt;1,1,(#REF!+#REF!+EH29+EJ29)/EC29),"")</f>
        <v/>
      </c>
      <c r="EU29" s="12"/>
      <c r="EV29" s="12"/>
      <c r="EW29" s="12">
        <f>IF(Q29&lt;&gt;"",1,0)+IF(AX29&lt;&gt;"",1,0)+IF(CE29&lt;&gt;"",1,0)+IF(DL29&lt;&gt;"",1,0)</f>
        <v>1</v>
      </c>
      <c r="EX29" s="12"/>
    </row>
    <row r="30" spans="1:154" ht="15" customHeight="1" x14ac:dyDescent="0.25">
      <c r="A30" s="11" t="s">
        <v>630</v>
      </c>
      <c r="B30" s="12" t="s">
        <v>609</v>
      </c>
      <c r="C30" s="12" t="s">
        <v>631</v>
      </c>
      <c r="D30" s="12" t="s">
        <v>163</v>
      </c>
      <c r="E30" s="12" t="s">
        <v>290</v>
      </c>
      <c r="F30" s="12" t="s">
        <v>164</v>
      </c>
      <c r="G30" s="12" t="s">
        <v>138</v>
      </c>
      <c r="H30" s="12" t="s">
        <v>632</v>
      </c>
      <c r="I30" s="13" t="s">
        <v>633</v>
      </c>
      <c r="J30" s="12">
        <v>3</v>
      </c>
      <c r="K30" s="12">
        <v>4</v>
      </c>
      <c r="L30" s="12" t="s">
        <v>141</v>
      </c>
      <c r="M30" s="12">
        <v>3</v>
      </c>
      <c r="N30" s="12">
        <v>4</v>
      </c>
      <c r="O30" s="12" t="s">
        <v>141</v>
      </c>
      <c r="P30" s="12" t="s">
        <v>143</v>
      </c>
      <c r="Q30" s="12" t="s">
        <v>634</v>
      </c>
      <c r="R30" s="12" t="s">
        <v>614</v>
      </c>
      <c r="S30" s="12" t="s">
        <v>146</v>
      </c>
      <c r="T30" s="12" t="s">
        <v>635</v>
      </c>
      <c r="U30" s="12" t="s">
        <v>148</v>
      </c>
      <c r="V30" s="12" t="s">
        <v>149</v>
      </c>
      <c r="W30" s="12" t="s">
        <v>149</v>
      </c>
      <c r="X30" s="12" t="s">
        <v>149</v>
      </c>
      <c r="Y30" s="12" t="s">
        <v>150</v>
      </c>
      <c r="Z30" s="12" t="s">
        <v>151</v>
      </c>
      <c r="AA30" s="12" t="s">
        <v>152</v>
      </c>
      <c r="AB30" s="12" t="s">
        <v>153</v>
      </c>
      <c r="AC30" s="12" t="s">
        <v>152</v>
      </c>
      <c r="AD30" s="12" t="s">
        <v>152</v>
      </c>
      <c r="AE30" s="12">
        <v>100</v>
      </c>
      <c r="AF30" s="12" t="s">
        <v>154</v>
      </c>
      <c r="AG30" s="12" t="s">
        <v>155</v>
      </c>
      <c r="AH30" s="12">
        <f t="shared" ref="AH30:AH31" si="10">SUM(AI30:AL30)</f>
        <v>2</v>
      </c>
      <c r="AI30" s="12">
        <v>0</v>
      </c>
      <c r="AJ30" s="12">
        <v>0</v>
      </c>
      <c r="AK30" s="12">
        <v>1</v>
      </c>
      <c r="AL30" s="12">
        <v>1</v>
      </c>
      <c r="AM30" s="12">
        <v>1</v>
      </c>
      <c r="AN30" s="13" t="s">
        <v>636</v>
      </c>
      <c r="AO30" s="12">
        <v>1</v>
      </c>
      <c r="AP30" s="13" t="s">
        <v>637</v>
      </c>
      <c r="AQ30" s="12" t="s">
        <v>158</v>
      </c>
      <c r="AR30" s="12" t="s">
        <v>158</v>
      </c>
      <c r="AS30" s="12" t="s">
        <v>638</v>
      </c>
      <c r="AT30" s="12" t="s">
        <v>639</v>
      </c>
      <c r="AU30" s="14">
        <f>IFERROR(IF(AK30=0,"",IF((AM30/AK30)&gt;1,1,(AM30/AK30))),"")</f>
        <v>1</v>
      </c>
      <c r="AV30" s="14">
        <f>IFERROR(IF(AL30=0,"",IF((AO30/AL30)&gt;1,1,(AO30/AL30))),"")</f>
        <v>1</v>
      </c>
      <c r="AW30" s="14" t="str">
        <f>IFERROR(IF((#REF!+#REF!+AM30+AO30)/AH30&gt;1,1,(#REF!+#REF!+AM30+AO30)/AH30),"")</f>
        <v/>
      </c>
      <c r="AX30" s="12"/>
      <c r="AY30" s="12"/>
      <c r="AZ30" s="12"/>
      <c r="BA30" s="12"/>
      <c r="BB30" s="12"/>
      <c r="BC30" s="12"/>
      <c r="BD30" s="12"/>
      <c r="BE30" s="12"/>
      <c r="BF30" s="12"/>
      <c r="BG30" s="12"/>
      <c r="BH30" s="12"/>
      <c r="BI30" s="12"/>
      <c r="BJ30" s="12"/>
      <c r="BK30" s="12"/>
      <c r="BL30" s="12"/>
      <c r="BM30" s="12"/>
      <c r="BN30" s="12"/>
      <c r="BO30" s="12"/>
      <c r="BP30" s="12"/>
      <c r="BQ30" s="12"/>
      <c r="BR30" s="12"/>
      <c r="BS30" s="12"/>
      <c r="BT30" s="12"/>
      <c r="BU30" s="12"/>
      <c r="BV30" s="12"/>
      <c r="BW30" s="12"/>
      <c r="BX30" s="12"/>
      <c r="BY30" s="12"/>
      <c r="BZ30" s="12"/>
      <c r="CA30" s="12"/>
      <c r="CB30" s="14" t="str">
        <f>IFERROR(IF(BR30=0,"",IF((BT30/BR30)&gt;1,1,(BT30/BR30))),"")</f>
        <v/>
      </c>
      <c r="CC30" s="14" t="str">
        <f>IFERROR(IF(BS30=0,"",IF((BV30/BS30)&gt;1,1,(BV30/BS30))),"")</f>
        <v/>
      </c>
      <c r="CD30" s="14" t="str">
        <f>IFERROR(IF((#REF!+#REF!+BT30+BV30)/BO30&gt;1,1,(#REF!+#REF!+BT30+BV30)/BO30),"")</f>
        <v/>
      </c>
      <c r="CE30" s="12"/>
      <c r="CF30" s="12"/>
      <c r="CG30" s="12"/>
      <c r="CH30" s="12"/>
      <c r="CI30" s="12"/>
      <c r="CJ30" s="12"/>
      <c r="CK30" s="12"/>
      <c r="CL30" s="12"/>
      <c r="CM30" s="12"/>
      <c r="CN30" s="12"/>
      <c r="CO30" s="12"/>
      <c r="CP30" s="12"/>
      <c r="CQ30" s="12"/>
      <c r="CR30" s="12"/>
      <c r="CS30" s="12"/>
      <c r="CT30" s="12"/>
      <c r="CU30" s="12"/>
      <c r="CV30" s="12"/>
      <c r="CW30" s="12"/>
      <c r="CX30" s="12"/>
      <c r="CY30" s="12"/>
      <c r="CZ30" s="12"/>
      <c r="DA30" s="12"/>
      <c r="DB30" s="12"/>
      <c r="DC30" s="12"/>
      <c r="DD30" s="12"/>
      <c r="DE30" s="12"/>
      <c r="DF30" s="12"/>
      <c r="DG30" s="12"/>
      <c r="DH30" s="12"/>
      <c r="DI30" s="14" t="str">
        <f>IFERROR(IF(CY30=0,"",IF((DA30/CY30)&gt;1,1,(DA30/CY30))),"")</f>
        <v/>
      </c>
      <c r="DJ30" s="14" t="str">
        <f>IFERROR(IF(CZ30=0,"",IF((DC30/CZ30)&gt;1,1,(DC30/CZ30))),"")</f>
        <v/>
      </c>
      <c r="DK30" s="14" t="str">
        <f>IFERROR(IF((#REF!+#REF!+DA30+DC30)/CV30&gt;1,1,(#REF!+#REF!+DA30+DC30)/CV30),"")</f>
        <v/>
      </c>
      <c r="DL30" s="12"/>
      <c r="DM30" s="12"/>
      <c r="DN30" s="12"/>
      <c r="DO30" s="12"/>
      <c r="DP30" s="12"/>
      <c r="DQ30" s="12"/>
      <c r="DR30" s="12"/>
      <c r="DS30" s="12"/>
      <c r="DT30" s="12"/>
      <c r="DU30" s="12"/>
      <c r="DV30" s="12"/>
      <c r="DW30" s="12"/>
      <c r="DX30" s="12"/>
      <c r="DY30" s="12"/>
      <c r="DZ30" s="12"/>
      <c r="EA30" s="12"/>
      <c r="EB30" s="12"/>
      <c r="EC30" s="12"/>
      <c r="ED30" s="12"/>
      <c r="EE30" s="12"/>
      <c r="EF30" s="12"/>
      <c r="EG30" s="12"/>
      <c r="EH30" s="12"/>
      <c r="EI30" s="12"/>
      <c r="EJ30" s="12"/>
      <c r="EK30" s="12"/>
      <c r="EL30" s="12"/>
      <c r="EM30" s="12"/>
      <c r="EN30" s="12"/>
      <c r="EO30" s="12"/>
      <c r="EP30" s="14" t="str">
        <f>IFERROR(IF(ED30=0,"",IF((#REF!/ED30)&gt;1,1,(#REF!/ED30))),"")</f>
        <v/>
      </c>
      <c r="EQ30" s="14" t="str">
        <f>IFERROR(IF(EE30=0,"",IF((#REF!/EE30)&gt;1,1,(#REF!/EE30))),"")</f>
        <v/>
      </c>
      <c r="ER30" s="14" t="str">
        <f>IFERROR(IF(EF30=0,"",IF((EH30/EF30)&gt;1,1,(EH30/EF30))),"")</f>
        <v/>
      </c>
      <c r="ES30" s="14" t="str">
        <f>IFERROR(IF(EG30=0,"",IF((EJ30/EG30)&gt;1,1,(EJ30/EG30))),"")</f>
        <v/>
      </c>
      <c r="ET30" s="14" t="str">
        <f>IFERROR(IF((#REF!+#REF!+EH30+EJ30)/EC30&gt;1,1,(#REF!+#REF!+EH30+EJ30)/EC30),"")</f>
        <v/>
      </c>
      <c r="EU30" s="12"/>
      <c r="EV30" s="12"/>
      <c r="EW30" s="12">
        <f>IF(Q30&lt;&gt;"",1,0)+IF(AX30&lt;&gt;"",1,0)+IF(CE30&lt;&gt;"",1,0)+IF(DL30&lt;&gt;"",1,0)</f>
        <v>1</v>
      </c>
      <c r="EX30" s="12"/>
    </row>
    <row r="31" spans="1:154" ht="15" customHeight="1" x14ac:dyDescent="0.25">
      <c r="A31" s="11" t="s">
        <v>640</v>
      </c>
      <c r="B31" s="12" t="s">
        <v>641</v>
      </c>
      <c r="C31" s="12" t="s">
        <v>642</v>
      </c>
      <c r="D31" s="12" t="s">
        <v>643</v>
      </c>
      <c r="E31" s="12" t="s">
        <v>644</v>
      </c>
      <c r="F31" s="12" t="s">
        <v>137</v>
      </c>
      <c r="G31" s="12" t="s">
        <v>165</v>
      </c>
      <c r="H31" s="12" t="s">
        <v>645</v>
      </c>
      <c r="I31" s="12" t="s">
        <v>646</v>
      </c>
      <c r="J31" s="12">
        <v>4</v>
      </c>
      <c r="K31" s="12">
        <v>4</v>
      </c>
      <c r="L31" s="12" t="s">
        <v>141</v>
      </c>
      <c r="M31" s="12">
        <v>3</v>
      </c>
      <c r="N31" s="12">
        <v>3</v>
      </c>
      <c r="O31" s="12" t="s">
        <v>261</v>
      </c>
      <c r="P31" s="12" t="s">
        <v>143</v>
      </c>
      <c r="Q31" s="12" t="s">
        <v>647</v>
      </c>
      <c r="R31" s="12" t="s">
        <v>648</v>
      </c>
      <c r="S31" s="12" t="s">
        <v>146</v>
      </c>
      <c r="T31" s="12" t="s">
        <v>649</v>
      </c>
      <c r="U31" s="12" t="s">
        <v>148</v>
      </c>
      <c r="V31" s="12" t="s">
        <v>149</v>
      </c>
      <c r="W31" s="12" t="s">
        <v>149</v>
      </c>
      <c r="X31" s="12" t="s">
        <v>149</v>
      </c>
      <c r="Y31" s="12" t="s">
        <v>229</v>
      </c>
      <c r="Z31" s="12" t="s">
        <v>151</v>
      </c>
      <c r="AA31" s="12" t="s">
        <v>152</v>
      </c>
      <c r="AB31" s="12" t="s">
        <v>153</v>
      </c>
      <c r="AC31" s="12" t="s">
        <v>152</v>
      </c>
      <c r="AD31" s="12" t="s">
        <v>152</v>
      </c>
      <c r="AE31" s="12">
        <v>100</v>
      </c>
      <c r="AF31" s="12" t="s">
        <v>154</v>
      </c>
      <c r="AG31" s="12" t="s">
        <v>155</v>
      </c>
      <c r="AH31" s="12">
        <f t="shared" si="10"/>
        <v>1</v>
      </c>
      <c r="AI31" s="12">
        <v>0</v>
      </c>
      <c r="AJ31" s="12">
        <v>0</v>
      </c>
      <c r="AK31" s="12">
        <v>0</v>
      </c>
      <c r="AL31" s="12">
        <v>1</v>
      </c>
      <c r="AM31" s="12">
        <v>0</v>
      </c>
      <c r="AN31" s="12" t="s">
        <v>650</v>
      </c>
      <c r="AO31" s="12">
        <v>1</v>
      </c>
      <c r="AP31" s="12" t="s">
        <v>651</v>
      </c>
      <c r="AQ31" s="12" t="s">
        <v>158</v>
      </c>
      <c r="AR31" s="12" t="s">
        <v>158</v>
      </c>
      <c r="AS31" s="12" t="s">
        <v>652</v>
      </c>
      <c r="AT31" s="12" t="s">
        <v>653</v>
      </c>
      <c r="AU31" s="14" t="str">
        <f>IFERROR(IF(AK31=0,"",IF((AM31/AK31)&gt;1,1,(AM31/AK31))),"")</f>
        <v/>
      </c>
      <c r="AV31" s="14">
        <f>IFERROR(IF(AL31=0,"",IF((AO31/AL31)&gt;1,1,(AO31/AL31))),"")</f>
        <v>1</v>
      </c>
      <c r="AW31" s="14" t="str">
        <f>IFERROR(IF((#REF!+#REF!+AM31+AO31)/AH31&gt;1,1,(#REF!+#REF!+AM31+AO31)/AH31),"")</f>
        <v/>
      </c>
      <c r="AX31" s="12" t="s">
        <v>654</v>
      </c>
      <c r="AY31" s="12" t="s">
        <v>655</v>
      </c>
      <c r="AZ31" s="12" t="s">
        <v>149</v>
      </c>
      <c r="BA31" s="12" t="s">
        <v>656</v>
      </c>
      <c r="BB31" s="12" t="s">
        <v>148</v>
      </c>
      <c r="BC31" s="12" t="s">
        <v>149</v>
      </c>
      <c r="BD31" s="12" t="s">
        <v>149</v>
      </c>
      <c r="BE31" s="12" t="s">
        <v>149</v>
      </c>
      <c r="BF31" s="12" t="s">
        <v>150</v>
      </c>
      <c r="BG31" s="12" t="s">
        <v>151</v>
      </c>
      <c r="BH31" s="12" t="s">
        <v>152</v>
      </c>
      <c r="BI31" s="12" t="s">
        <v>153</v>
      </c>
      <c r="BJ31" s="12" t="s">
        <v>152</v>
      </c>
      <c r="BK31" s="12" t="s">
        <v>152</v>
      </c>
      <c r="BL31" s="12">
        <v>100</v>
      </c>
      <c r="BM31" s="12" t="s">
        <v>154</v>
      </c>
      <c r="BN31" s="12" t="s">
        <v>155</v>
      </c>
      <c r="BO31" s="12">
        <f>SUM(BP31:BS31)</f>
        <v>3</v>
      </c>
      <c r="BP31" s="12">
        <v>0</v>
      </c>
      <c r="BQ31" s="12">
        <v>0</v>
      </c>
      <c r="BR31" s="12">
        <v>1</v>
      </c>
      <c r="BS31" s="12">
        <v>2</v>
      </c>
      <c r="BT31" s="12">
        <v>1</v>
      </c>
      <c r="BU31" s="12" t="s">
        <v>657</v>
      </c>
      <c r="BV31" s="12">
        <v>2</v>
      </c>
      <c r="BW31" s="13" t="s">
        <v>658</v>
      </c>
      <c r="BX31" s="12" t="s">
        <v>158</v>
      </c>
      <c r="BY31" s="12" t="s">
        <v>158</v>
      </c>
      <c r="BZ31" s="12" t="s">
        <v>659</v>
      </c>
      <c r="CA31" s="13" t="s">
        <v>660</v>
      </c>
      <c r="CB31" s="14">
        <f>IFERROR(IF(BR31=0,"",IF((BT31/BR31)&gt;1,1,(BT31/BR31))),"")</f>
        <v>1</v>
      </c>
      <c r="CC31" s="14">
        <f>IFERROR(IF(BS31=0,"",IF((BV31/BS31)&gt;1,1,(BV31/BS31))),"")</f>
        <v>1</v>
      </c>
      <c r="CD31" s="14" t="str">
        <f>IFERROR(IF((#REF!+#REF!+BT31+BV31)/BO31&gt;1,1,(#REF!+#REF!+BT31+BV31)/BO31),"")</f>
        <v/>
      </c>
      <c r="CE31" s="12" t="s">
        <v>661</v>
      </c>
      <c r="CF31" s="12" t="s">
        <v>662</v>
      </c>
      <c r="CG31" s="12" t="s">
        <v>149</v>
      </c>
      <c r="CH31" s="12" t="s">
        <v>663</v>
      </c>
      <c r="CI31" s="12" t="s">
        <v>199</v>
      </c>
      <c r="CJ31" s="12" t="s">
        <v>149</v>
      </c>
      <c r="CK31" s="12" t="s">
        <v>149</v>
      </c>
      <c r="CL31" s="12" t="s">
        <v>149</v>
      </c>
      <c r="CM31" s="12" t="s">
        <v>200</v>
      </c>
      <c r="CN31" s="12" t="s">
        <v>151</v>
      </c>
      <c r="CO31" s="12" t="s">
        <v>202</v>
      </c>
      <c r="CP31" s="12" t="s">
        <v>153</v>
      </c>
      <c r="CQ31" s="12" t="s">
        <v>152</v>
      </c>
      <c r="CR31" s="12" t="s">
        <v>202</v>
      </c>
      <c r="CS31" s="12">
        <v>50</v>
      </c>
      <c r="CT31" s="12" t="s">
        <v>203</v>
      </c>
      <c r="CU31" s="12" t="s">
        <v>204</v>
      </c>
      <c r="CV31" s="12">
        <f>SUM(CW31:CZ31)</f>
        <v>1</v>
      </c>
      <c r="CW31" s="12">
        <v>0</v>
      </c>
      <c r="CX31" s="12">
        <v>0</v>
      </c>
      <c r="CY31" s="12">
        <v>1</v>
      </c>
      <c r="CZ31" s="12">
        <v>0</v>
      </c>
      <c r="DA31" s="12">
        <v>1</v>
      </c>
      <c r="DB31" s="12" t="s">
        <v>664</v>
      </c>
      <c r="DC31" s="12"/>
      <c r="DD31" s="12" t="s">
        <v>665</v>
      </c>
      <c r="DE31" s="12" t="s">
        <v>158</v>
      </c>
      <c r="DF31" s="12" t="s">
        <v>158</v>
      </c>
      <c r="DG31" s="12" t="s">
        <v>666</v>
      </c>
      <c r="DH31" s="12" t="s">
        <v>667</v>
      </c>
      <c r="DI31" s="14">
        <f>IFERROR(IF(CY31=0,"",IF((DA31/CY31)&gt;1,1,(DA31/CY31))),"")</f>
        <v>1</v>
      </c>
      <c r="DJ31" s="14" t="str">
        <f>IFERROR(IF(CZ31=0,"",IF((DC31/CZ31)&gt;1,1,(DC31/CZ31))),"")</f>
        <v/>
      </c>
      <c r="DK31" s="14" t="str">
        <f>IFERROR(IF((#REF!+#REF!+DA31+DC31)/CV31&gt;1,1,(#REF!+#REF!+DA31+DC31)/CV31),"")</f>
        <v/>
      </c>
      <c r="DL31" s="12"/>
      <c r="DM31" s="12"/>
      <c r="DN31" s="12"/>
      <c r="DO31" s="12"/>
      <c r="DP31" s="12"/>
      <c r="DQ31" s="12"/>
      <c r="DR31" s="12"/>
      <c r="DS31" s="12"/>
      <c r="DT31" s="12"/>
      <c r="DU31" s="12"/>
      <c r="DV31" s="12"/>
      <c r="DW31" s="12"/>
      <c r="DX31" s="12"/>
      <c r="DY31" s="12"/>
      <c r="DZ31" s="12"/>
      <c r="EA31" s="12"/>
      <c r="EB31" s="12"/>
      <c r="EC31" s="12"/>
      <c r="ED31" s="12"/>
      <c r="EE31" s="12"/>
      <c r="EF31" s="12"/>
      <c r="EG31" s="12"/>
      <c r="EH31" s="12"/>
      <c r="EI31" s="12"/>
      <c r="EJ31" s="12"/>
      <c r="EK31" s="12"/>
      <c r="EL31" s="12"/>
      <c r="EM31" s="12"/>
      <c r="EN31" s="12"/>
      <c r="EO31" s="12"/>
      <c r="EP31" s="14" t="str">
        <f>IFERROR(IF(ED31=0,"",IF((#REF!/ED31)&gt;1,1,(#REF!/ED31))),"")</f>
        <v/>
      </c>
      <c r="EQ31" s="14" t="str">
        <f>IFERROR(IF(EE31=0,"",IF((#REF!/EE31)&gt;1,1,(#REF!/EE31))),"")</f>
        <v/>
      </c>
      <c r="ER31" s="14" t="str">
        <f>IFERROR(IF(EF31=0,"",IF((EH31/EF31)&gt;1,1,(EH31/EF31))),"")</f>
        <v/>
      </c>
      <c r="ES31" s="14" t="str">
        <f>IFERROR(IF(EG31=0,"",IF((EJ31/EG31)&gt;1,1,(EJ31/EG31))),"")</f>
        <v/>
      </c>
      <c r="ET31" s="14" t="str">
        <f>IFERROR(IF((#REF!+#REF!+EH31+EJ31)/EC31&gt;1,1,(#REF!+#REF!+EH31+EJ31)/EC31),"")</f>
        <v/>
      </c>
      <c r="EU31" s="12"/>
      <c r="EV31" s="12"/>
      <c r="EW31" s="12">
        <f>IF(Q31&lt;&gt;"",1,0)+IF(AX31&lt;&gt;"",1,0)+IF(CE31&lt;&gt;"",1,0)+IF(DL31&lt;&gt;"",1,0)</f>
        <v>3</v>
      </c>
      <c r="EX31" s="12"/>
    </row>
    <row r="32" spans="1:154" ht="15" customHeight="1" x14ac:dyDescent="0.25">
      <c r="A32" s="11" t="s">
        <v>668</v>
      </c>
      <c r="B32" s="12" t="s">
        <v>641</v>
      </c>
      <c r="C32" s="11" t="s">
        <v>669</v>
      </c>
      <c r="D32" s="11" t="s">
        <v>135</v>
      </c>
      <c r="E32" s="11" t="s">
        <v>136</v>
      </c>
      <c r="F32" s="11" t="s">
        <v>137</v>
      </c>
      <c r="G32" s="11" t="s">
        <v>165</v>
      </c>
      <c r="H32" s="11" t="s">
        <v>670</v>
      </c>
      <c r="I32" s="11" t="s">
        <v>671</v>
      </c>
      <c r="J32" s="11">
        <v>3</v>
      </c>
      <c r="K32" s="11">
        <v>4</v>
      </c>
      <c r="L32" s="11" t="s">
        <v>141</v>
      </c>
      <c r="M32" s="11">
        <v>2</v>
      </c>
      <c r="N32" s="11">
        <v>3</v>
      </c>
      <c r="O32" s="11" t="s">
        <v>182</v>
      </c>
      <c r="P32" s="12" t="s">
        <v>143</v>
      </c>
      <c r="Q32" s="12" t="s">
        <v>672</v>
      </c>
      <c r="R32" s="12" t="s">
        <v>673</v>
      </c>
      <c r="S32" s="12" t="s">
        <v>146</v>
      </c>
      <c r="T32" s="12" t="s">
        <v>674</v>
      </c>
      <c r="U32" s="12" t="s">
        <v>199</v>
      </c>
      <c r="V32" s="12" t="s">
        <v>146</v>
      </c>
      <c r="W32" s="12" t="s">
        <v>149</v>
      </c>
      <c r="X32" s="12" t="s">
        <v>149</v>
      </c>
      <c r="Y32" s="12" t="s">
        <v>297</v>
      </c>
      <c r="Z32" s="12" t="s">
        <v>151</v>
      </c>
      <c r="AA32" s="12" t="s">
        <v>202</v>
      </c>
      <c r="AB32" s="12" t="s">
        <v>153</v>
      </c>
      <c r="AC32" s="12" t="s">
        <v>152</v>
      </c>
      <c r="AD32" s="12" t="s">
        <v>202</v>
      </c>
      <c r="AE32" s="12">
        <v>50</v>
      </c>
      <c r="AF32" s="12" t="s">
        <v>154</v>
      </c>
      <c r="AG32" s="12" t="s">
        <v>155</v>
      </c>
      <c r="AH32" s="12">
        <f>SUM(AI32:AL32)</f>
        <v>8</v>
      </c>
      <c r="AI32" s="12">
        <v>0</v>
      </c>
      <c r="AJ32" s="12">
        <v>0</v>
      </c>
      <c r="AK32" s="12">
        <v>4</v>
      </c>
      <c r="AL32" s="12">
        <v>4</v>
      </c>
      <c r="AM32" s="12">
        <v>4</v>
      </c>
      <c r="AN32" s="12" t="s">
        <v>675</v>
      </c>
      <c r="AO32" s="12">
        <v>4</v>
      </c>
      <c r="AP32" s="12" t="s">
        <v>676</v>
      </c>
      <c r="AQ32" s="12" t="s">
        <v>158</v>
      </c>
      <c r="AR32" s="12" t="s">
        <v>158</v>
      </c>
      <c r="AS32" s="12" t="s">
        <v>677</v>
      </c>
      <c r="AT32" s="12" t="s">
        <v>678</v>
      </c>
      <c r="AU32" s="14">
        <f>IFERROR(IF(AK32=0,"",IF((AM32/AK32)&gt;1,1,(AM32/AK32))),"")</f>
        <v>1</v>
      </c>
      <c r="AV32" s="14">
        <f>IFERROR(IF(AL32=0,"",IF((AO32/AL32)&gt;1,1,(AO32/AL32))),"")</f>
        <v>1</v>
      </c>
      <c r="AW32" s="14" t="str">
        <f>IFERROR(IF((#REF!+#REF!+AM32+AO32)/AH32&gt;1,1,(#REF!+#REF!+AM32+AO32)/AH32),"")</f>
        <v/>
      </c>
      <c r="AX32" s="12" t="s">
        <v>679</v>
      </c>
      <c r="AY32" s="12" t="s">
        <v>680</v>
      </c>
      <c r="AZ32" s="12" t="s">
        <v>149</v>
      </c>
      <c r="BA32" s="12" t="s">
        <v>681</v>
      </c>
      <c r="BB32" s="12" t="s">
        <v>148</v>
      </c>
      <c r="BC32" s="12" t="s">
        <v>149</v>
      </c>
      <c r="BD32" s="12" t="s">
        <v>149</v>
      </c>
      <c r="BE32" s="12" t="s">
        <v>149</v>
      </c>
      <c r="BF32" s="12" t="s">
        <v>222</v>
      </c>
      <c r="BG32" s="12" t="s">
        <v>151</v>
      </c>
      <c r="BH32" s="12" t="s">
        <v>152</v>
      </c>
      <c r="BI32" s="12" t="s">
        <v>153</v>
      </c>
      <c r="BJ32" s="12" t="s">
        <v>152</v>
      </c>
      <c r="BK32" s="12" t="s">
        <v>152</v>
      </c>
      <c r="BL32" s="12">
        <v>100</v>
      </c>
      <c r="BM32" s="12" t="s">
        <v>203</v>
      </c>
      <c r="BN32" s="12" t="s">
        <v>204</v>
      </c>
      <c r="BO32" s="12">
        <f>SUM(BP32:BS32)</f>
        <v>2</v>
      </c>
      <c r="BP32" s="12">
        <v>0</v>
      </c>
      <c r="BQ32" s="12">
        <v>0</v>
      </c>
      <c r="BR32" s="12">
        <v>1</v>
      </c>
      <c r="BS32" s="12">
        <v>1</v>
      </c>
      <c r="BT32" s="12">
        <v>1</v>
      </c>
      <c r="BU32" s="12" t="s">
        <v>682</v>
      </c>
      <c r="BV32" s="12">
        <v>1</v>
      </c>
      <c r="BW32" s="12" t="s">
        <v>683</v>
      </c>
      <c r="BX32" s="12" t="s">
        <v>158</v>
      </c>
      <c r="BY32" s="12" t="s">
        <v>280</v>
      </c>
      <c r="BZ32" s="12" t="s">
        <v>682</v>
      </c>
      <c r="CA32" s="12" t="s">
        <v>684</v>
      </c>
      <c r="CB32" s="14">
        <f>IFERROR(IF(BR32=0,"",IF((BT32/BR32)&gt;1,1,(BT32/BR32))),"")</f>
        <v>1</v>
      </c>
      <c r="CC32" s="14">
        <f>IFERROR(IF(BS32=0,"",IF((BV32/BS32)&gt;1,1,(BV32/BS32))),"")</f>
        <v>1</v>
      </c>
      <c r="CD32" s="14" t="str">
        <f>IFERROR(IF((#REF!+#REF!+BT32+BV32)/BO32&gt;1,1,(#REF!+#REF!+BT32+BV32)/BO32),"")</f>
        <v/>
      </c>
      <c r="CE32" s="12" t="s">
        <v>685</v>
      </c>
      <c r="CF32" s="12" t="s">
        <v>673</v>
      </c>
      <c r="CG32" s="12" t="s">
        <v>146</v>
      </c>
      <c r="CH32" s="12" t="s">
        <v>686</v>
      </c>
      <c r="CI32" s="12" t="s">
        <v>199</v>
      </c>
      <c r="CJ32" s="12" t="s">
        <v>149</v>
      </c>
      <c r="CK32" s="12" t="s">
        <v>149</v>
      </c>
      <c r="CL32" s="12" t="s">
        <v>149</v>
      </c>
      <c r="CM32" s="12" t="s">
        <v>222</v>
      </c>
      <c r="CN32" s="12" t="s">
        <v>151</v>
      </c>
      <c r="CO32" s="12" t="s">
        <v>202</v>
      </c>
      <c r="CP32" s="12" t="s">
        <v>153</v>
      </c>
      <c r="CQ32" s="12" t="s">
        <v>152</v>
      </c>
      <c r="CR32" s="12" t="s">
        <v>202</v>
      </c>
      <c r="CS32" s="12">
        <v>50</v>
      </c>
      <c r="CT32" s="12" t="s">
        <v>203</v>
      </c>
      <c r="CU32" s="12" t="s">
        <v>204</v>
      </c>
      <c r="CV32" s="12">
        <f>SUM(CW32:CZ32)</f>
        <v>2</v>
      </c>
      <c r="CW32" s="12">
        <v>0</v>
      </c>
      <c r="CX32" s="12">
        <v>0</v>
      </c>
      <c r="CY32" s="12">
        <v>1</v>
      </c>
      <c r="CZ32" s="12">
        <v>1</v>
      </c>
      <c r="DA32" s="12">
        <v>1</v>
      </c>
      <c r="DB32" s="12" t="s">
        <v>687</v>
      </c>
      <c r="DC32" s="12">
        <v>1</v>
      </c>
      <c r="DD32" s="12" t="s">
        <v>687</v>
      </c>
      <c r="DE32" s="12" t="s">
        <v>158</v>
      </c>
      <c r="DF32" s="12" t="s">
        <v>280</v>
      </c>
      <c r="DG32" s="12" t="s">
        <v>688</v>
      </c>
      <c r="DH32" s="12" t="s">
        <v>689</v>
      </c>
      <c r="DI32" s="14">
        <f>IFERROR(IF(CY32=0,"",IF((DA32/CY32)&gt;1,1,(DA32/CY32))),"")</f>
        <v>1</v>
      </c>
      <c r="DJ32" s="14">
        <f>IFERROR(IF(CZ32=0,"",IF((DC32/CZ32)&gt;1,1,(DC32/CZ32))),"")</f>
        <v>1</v>
      </c>
      <c r="DK32" s="14" t="str">
        <f>IFERROR(IF((#REF!+#REF!+DA32+DC32)/CV32&gt;1,1,(#REF!+#REF!+DA32+DC32)/CV32),"")</f>
        <v/>
      </c>
      <c r="DL32" s="12"/>
      <c r="DM32" s="12"/>
      <c r="DN32" s="12"/>
      <c r="DO32" s="12"/>
      <c r="DP32" s="12"/>
      <c r="DQ32" s="12"/>
      <c r="DR32" s="12"/>
      <c r="DS32" s="12"/>
      <c r="DT32" s="12"/>
      <c r="DU32" s="12"/>
      <c r="DV32" s="12"/>
      <c r="DW32" s="12"/>
      <c r="DX32" s="12"/>
      <c r="DY32" s="12"/>
      <c r="DZ32" s="12"/>
      <c r="EA32" s="12"/>
      <c r="EB32" s="12"/>
      <c r="EC32" s="12"/>
      <c r="ED32" s="12"/>
      <c r="EE32" s="12"/>
      <c r="EF32" s="12"/>
      <c r="EG32" s="12"/>
      <c r="EH32" s="12"/>
      <c r="EI32" s="12"/>
      <c r="EJ32" s="12"/>
      <c r="EK32" s="12"/>
      <c r="EL32" s="12"/>
      <c r="EM32" s="12"/>
      <c r="EN32" s="12"/>
      <c r="EO32" s="12"/>
      <c r="EP32" s="14" t="str">
        <f>IFERROR(IF(ED32=0,"",IF((#REF!/ED32)&gt;1,1,(#REF!/ED32))),"")</f>
        <v/>
      </c>
      <c r="EQ32" s="14" t="str">
        <f>IFERROR(IF(EE32=0,"",IF((#REF!/EE32)&gt;1,1,(#REF!/EE32))),"")</f>
        <v/>
      </c>
      <c r="ER32" s="14" t="str">
        <f>IFERROR(IF(EF32=0,"",IF((EH32/EF32)&gt;1,1,(EH32/EF32))),"")</f>
        <v/>
      </c>
      <c r="ES32" s="14" t="str">
        <f>IFERROR(IF(EG32=0,"",IF((EJ32/EG32)&gt;1,1,(EJ32/EG32))),"")</f>
        <v/>
      </c>
      <c r="ET32" s="14" t="str">
        <f>IFERROR(IF((#REF!+#REF!+EH32+EJ32)/EC32&gt;1,1,(#REF!+#REF!+EH32+EJ32)/EC32),"")</f>
        <v/>
      </c>
      <c r="EU32" s="12"/>
      <c r="EV32" s="12"/>
      <c r="EW32" s="12">
        <f>IF(Q32&lt;&gt;"",1,0)+IF(AX32&lt;&gt;"",1,0)+IF(CE32&lt;&gt;"",1,0)+IF(DL32&lt;&gt;"",1,0)</f>
        <v>3</v>
      </c>
      <c r="EX32" s="12"/>
    </row>
    <row r="33" spans="1:154" ht="15" customHeight="1" x14ac:dyDescent="0.25">
      <c r="A33" s="11" t="s">
        <v>690</v>
      </c>
      <c r="B33" s="12" t="s">
        <v>641</v>
      </c>
      <c r="C33" s="11" t="s">
        <v>691</v>
      </c>
      <c r="D33" s="11" t="s">
        <v>163</v>
      </c>
      <c r="E33" s="11" t="s">
        <v>290</v>
      </c>
      <c r="F33" s="11" t="s">
        <v>164</v>
      </c>
      <c r="G33" s="11" t="s">
        <v>258</v>
      </c>
      <c r="H33" s="11" t="s">
        <v>692</v>
      </c>
      <c r="I33" s="11" t="s">
        <v>693</v>
      </c>
      <c r="J33" s="11">
        <v>1</v>
      </c>
      <c r="K33" s="11">
        <v>3</v>
      </c>
      <c r="L33" s="11" t="s">
        <v>182</v>
      </c>
      <c r="M33" s="11">
        <v>1</v>
      </c>
      <c r="N33" s="11">
        <v>3</v>
      </c>
      <c r="O33" s="11" t="s">
        <v>182</v>
      </c>
      <c r="P33" s="12" t="s">
        <v>143</v>
      </c>
      <c r="Q33" s="12" t="s">
        <v>694</v>
      </c>
      <c r="R33" s="12" t="s">
        <v>695</v>
      </c>
      <c r="S33" s="12" t="s">
        <v>146</v>
      </c>
      <c r="T33" s="12" t="s">
        <v>696</v>
      </c>
      <c r="U33" s="12" t="s">
        <v>199</v>
      </c>
      <c r="V33" s="12" t="s">
        <v>149</v>
      </c>
      <c r="W33" s="12" t="s">
        <v>149</v>
      </c>
      <c r="X33" s="12" t="s">
        <v>149</v>
      </c>
      <c r="Y33" s="12" t="s">
        <v>222</v>
      </c>
      <c r="Z33" s="12" t="s">
        <v>151</v>
      </c>
      <c r="AA33" s="12" t="s">
        <v>202</v>
      </c>
      <c r="AB33" s="12" t="s">
        <v>153</v>
      </c>
      <c r="AC33" s="12" t="s">
        <v>152</v>
      </c>
      <c r="AD33" s="12" t="s">
        <v>202</v>
      </c>
      <c r="AE33" s="12">
        <v>50</v>
      </c>
      <c r="AF33" s="12" t="s">
        <v>203</v>
      </c>
      <c r="AG33" s="12" t="s">
        <v>204</v>
      </c>
      <c r="AH33" s="12">
        <f t="shared" ref="AH33:AH34" si="11">SUM(AI33:AL33)</f>
        <v>1</v>
      </c>
      <c r="AI33" s="12">
        <v>0</v>
      </c>
      <c r="AJ33" s="12">
        <v>0</v>
      </c>
      <c r="AK33" s="12">
        <v>0</v>
      </c>
      <c r="AL33" s="12">
        <v>1</v>
      </c>
      <c r="AM33" s="12">
        <v>0</v>
      </c>
      <c r="AN33" s="12" t="s">
        <v>697</v>
      </c>
      <c r="AO33" s="12">
        <v>1</v>
      </c>
      <c r="AP33" s="12" t="s">
        <v>698</v>
      </c>
      <c r="AQ33" s="12" t="s">
        <v>158</v>
      </c>
      <c r="AR33" s="12"/>
      <c r="AS33" s="12" t="s">
        <v>699</v>
      </c>
      <c r="AT33" s="12"/>
      <c r="AU33" s="14" t="str">
        <f>IFERROR(IF(AK33=0,"",IF((AM33/AK33)&gt;1,1,(AM33/AK33))),"")</f>
        <v/>
      </c>
      <c r="AV33" s="14">
        <f>IFERROR(IF(AL33=0,"",IF((AO33/AL33)&gt;1,1,(AO33/AL33))),"")</f>
        <v>1</v>
      </c>
      <c r="AW33" s="14" t="str">
        <f>IFERROR(IF((#REF!+#REF!+AM33+AO33)/AH33&gt;1,1,(#REF!+#REF!+AM33+AO33)/AH33),"")</f>
        <v/>
      </c>
      <c r="AX33" s="12" t="s">
        <v>700</v>
      </c>
      <c r="AY33" s="12" t="s">
        <v>695</v>
      </c>
      <c r="AZ33" s="12" t="s">
        <v>146</v>
      </c>
      <c r="BA33" s="12" t="s">
        <v>701</v>
      </c>
      <c r="BB33" s="12" t="s">
        <v>199</v>
      </c>
      <c r="BC33" s="12" t="s">
        <v>149</v>
      </c>
      <c r="BD33" s="12" t="s">
        <v>149</v>
      </c>
      <c r="BE33" s="12" t="s">
        <v>149</v>
      </c>
      <c r="BF33" s="12" t="s">
        <v>222</v>
      </c>
      <c r="BG33" s="12" t="s">
        <v>151</v>
      </c>
      <c r="BH33" s="12" t="s">
        <v>202</v>
      </c>
      <c r="BI33" s="12" t="s">
        <v>153</v>
      </c>
      <c r="BJ33" s="12" t="s">
        <v>152</v>
      </c>
      <c r="BK33" s="12" t="s">
        <v>202</v>
      </c>
      <c r="BL33" s="12">
        <v>50</v>
      </c>
      <c r="BM33" s="12" t="s">
        <v>203</v>
      </c>
      <c r="BN33" s="12" t="s">
        <v>204</v>
      </c>
      <c r="BO33" s="12">
        <f>SUM(BP33:BS33)</f>
        <v>2</v>
      </c>
      <c r="BP33" s="12">
        <v>0</v>
      </c>
      <c r="BQ33" s="12">
        <v>0</v>
      </c>
      <c r="BR33" s="12">
        <v>1</v>
      </c>
      <c r="BS33" s="12">
        <v>1</v>
      </c>
      <c r="BT33" s="12">
        <v>1</v>
      </c>
      <c r="BU33" s="12" t="s">
        <v>702</v>
      </c>
      <c r="BV33" s="12">
        <v>1</v>
      </c>
      <c r="BW33" s="13" t="s">
        <v>703</v>
      </c>
      <c r="BX33" s="12" t="s">
        <v>158</v>
      </c>
      <c r="BY33" s="12"/>
      <c r="BZ33" s="12" t="s">
        <v>704</v>
      </c>
      <c r="CA33" s="12"/>
      <c r="CB33" s="14">
        <f>IFERROR(IF(BR33=0,"",IF((BT33/BR33)&gt;1,1,(BT33/BR33))),"")</f>
        <v>1</v>
      </c>
      <c r="CC33" s="14">
        <f>IFERROR(IF(BS33=0,"",IF((BV33/BS33)&gt;1,1,(BV33/BS33))),"")</f>
        <v>1</v>
      </c>
      <c r="CD33" s="14" t="str">
        <f>IFERROR(IF((#REF!+#REF!+BT33+BV33)/BO33&gt;1,1,(#REF!+#REF!+BT33+BV33)/BO33),"")</f>
        <v/>
      </c>
      <c r="CE33" s="12"/>
      <c r="CF33" s="12"/>
      <c r="CG33" s="12"/>
      <c r="CH33" s="12"/>
      <c r="CI33" s="12"/>
      <c r="CJ33" s="12"/>
      <c r="CK33" s="12"/>
      <c r="CL33" s="12"/>
      <c r="CM33" s="12"/>
      <c r="CN33" s="12"/>
      <c r="CO33" s="12"/>
      <c r="CP33" s="12"/>
      <c r="CQ33" s="12"/>
      <c r="CR33" s="12"/>
      <c r="CS33" s="12"/>
      <c r="CT33" s="12"/>
      <c r="CU33" s="12"/>
      <c r="CV33" s="12"/>
      <c r="CW33" s="12"/>
      <c r="CX33" s="12"/>
      <c r="CY33" s="12"/>
      <c r="CZ33" s="12"/>
      <c r="DA33" s="12"/>
      <c r="DB33" s="12"/>
      <c r="DC33" s="12"/>
      <c r="DD33" s="12"/>
      <c r="DE33" s="12"/>
      <c r="DF33" s="12"/>
      <c r="DG33" s="12"/>
      <c r="DH33" s="12"/>
      <c r="DI33" s="14" t="str">
        <f>IFERROR(IF(CY33=0,"",IF((DA33/CY33)&gt;1,1,(DA33/CY33))),"")</f>
        <v/>
      </c>
      <c r="DJ33" s="14" t="str">
        <f>IFERROR(IF(CZ33=0,"",IF((DC33/CZ33)&gt;1,1,(DC33/CZ33))),"")</f>
        <v/>
      </c>
      <c r="DK33" s="14" t="str">
        <f>IFERROR(IF((#REF!+#REF!+DA33+DC33)/CV33&gt;1,1,(#REF!+#REF!+DA33+DC33)/CV33),"")</f>
        <v/>
      </c>
      <c r="DL33" s="12"/>
      <c r="DM33" s="12"/>
      <c r="DN33" s="12"/>
      <c r="DO33" s="12"/>
      <c r="DP33" s="12"/>
      <c r="DQ33" s="12"/>
      <c r="DR33" s="12"/>
      <c r="DS33" s="12"/>
      <c r="DT33" s="12"/>
      <c r="DU33" s="12"/>
      <c r="DV33" s="12"/>
      <c r="DW33" s="12"/>
      <c r="DX33" s="12"/>
      <c r="DY33" s="12"/>
      <c r="DZ33" s="12"/>
      <c r="EA33" s="12"/>
      <c r="EB33" s="12"/>
      <c r="EC33" s="12"/>
      <c r="ED33" s="12"/>
      <c r="EE33" s="12"/>
      <c r="EF33" s="12"/>
      <c r="EG33" s="12"/>
      <c r="EH33" s="12"/>
      <c r="EI33" s="12"/>
      <c r="EJ33" s="12"/>
      <c r="EK33" s="12"/>
      <c r="EL33" s="12"/>
      <c r="EM33" s="12"/>
      <c r="EN33" s="12"/>
      <c r="EO33" s="12"/>
      <c r="EP33" s="14" t="str">
        <f>IFERROR(IF(ED33=0,"",IF((#REF!/ED33)&gt;1,1,(#REF!/ED33))),"")</f>
        <v/>
      </c>
      <c r="EQ33" s="14" t="str">
        <f>IFERROR(IF(EE33=0,"",IF((#REF!/EE33)&gt;1,1,(#REF!/EE33))),"")</f>
        <v/>
      </c>
      <c r="ER33" s="14" t="str">
        <f>IFERROR(IF(EF33=0,"",IF((EH33/EF33)&gt;1,1,(EH33/EF33))),"")</f>
        <v/>
      </c>
      <c r="ES33" s="14" t="str">
        <f>IFERROR(IF(EG33=0,"",IF((EJ33/EG33)&gt;1,1,(EJ33/EG33))),"")</f>
        <v/>
      </c>
      <c r="ET33" s="14" t="str">
        <f>IFERROR(IF((#REF!+#REF!+EH33+EJ33)/EC33&gt;1,1,(#REF!+#REF!+EH33+EJ33)/EC33),"")</f>
        <v/>
      </c>
      <c r="EU33" s="12"/>
      <c r="EV33" s="12"/>
      <c r="EW33" s="12">
        <f>IF(Q33&lt;&gt;"",1,0)+IF(AX33&lt;&gt;"",1,0)+IF(CE33&lt;&gt;"",1,0)+IF(DL33&lt;&gt;"",1,0)</f>
        <v>2</v>
      </c>
      <c r="EX33" s="12"/>
    </row>
    <row r="34" spans="1:154" ht="15" customHeight="1" x14ac:dyDescent="0.25">
      <c r="A34" s="11" t="s">
        <v>705</v>
      </c>
      <c r="B34" s="12" t="s">
        <v>706</v>
      </c>
      <c r="C34" s="12" t="s">
        <v>707</v>
      </c>
      <c r="D34" s="12" t="s">
        <v>177</v>
      </c>
      <c r="E34" s="12" t="s">
        <v>236</v>
      </c>
      <c r="F34" s="12" t="s">
        <v>137</v>
      </c>
      <c r="G34" s="12" t="s">
        <v>165</v>
      </c>
      <c r="H34" s="12" t="s">
        <v>708</v>
      </c>
      <c r="I34" s="12" t="s">
        <v>709</v>
      </c>
      <c r="J34" s="12">
        <v>3</v>
      </c>
      <c r="K34" s="12">
        <v>3</v>
      </c>
      <c r="L34" s="12" t="s">
        <v>261</v>
      </c>
      <c r="M34" s="12">
        <v>1</v>
      </c>
      <c r="N34" s="12">
        <v>1</v>
      </c>
      <c r="O34" s="12" t="s">
        <v>142</v>
      </c>
      <c r="P34" s="12" t="s">
        <v>143</v>
      </c>
      <c r="Q34" s="12" t="s">
        <v>710</v>
      </c>
      <c r="R34" s="12" t="s">
        <v>711</v>
      </c>
      <c r="S34" s="12" t="s">
        <v>146</v>
      </c>
      <c r="T34" s="12" t="s">
        <v>712</v>
      </c>
      <c r="U34" s="12" t="s">
        <v>148</v>
      </c>
      <c r="V34" s="12" t="s">
        <v>149</v>
      </c>
      <c r="W34" s="12" t="s">
        <v>149</v>
      </c>
      <c r="X34" s="12" t="s">
        <v>149</v>
      </c>
      <c r="Y34" s="12" t="s">
        <v>229</v>
      </c>
      <c r="Z34" s="12" t="s">
        <v>151</v>
      </c>
      <c r="AA34" s="12" t="s">
        <v>152</v>
      </c>
      <c r="AB34" s="12" t="s">
        <v>153</v>
      </c>
      <c r="AC34" s="12" t="s">
        <v>152</v>
      </c>
      <c r="AD34" s="12" t="s">
        <v>152</v>
      </c>
      <c r="AE34" s="12">
        <v>100</v>
      </c>
      <c r="AF34" s="12" t="s">
        <v>154</v>
      </c>
      <c r="AG34" s="12" t="s">
        <v>155</v>
      </c>
      <c r="AH34" s="12">
        <f t="shared" si="11"/>
        <v>1</v>
      </c>
      <c r="AI34" s="12">
        <v>0</v>
      </c>
      <c r="AJ34" s="12">
        <v>0</v>
      </c>
      <c r="AK34" s="12">
        <v>0</v>
      </c>
      <c r="AL34" s="12">
        <v>1</v>
      </c>
      <c r="AM34" s="12">
        <v>0</v>
      </c>
      <c r="AN34" s="12" t="s">
        <v>713</v>
      </c>
      <c r="AO34" s="12">
        <v>1</v>
      </c>
      <c r="AP34" s="12" t="s">
        <v>713</v>
      </c>
      <c r="AQ34" s="12" t="s">
        <v>232</v>
      </c>
      <c r="AR34" s="12" t="s">
        <v>280</v>
      </c>
      <c r="AS34" s="12" t="s">
        <v>714</v>
      </c>
      <c r="AT34" s="12" t="s">
        <v>715</v>
      </c>
      <c r="AU34" s="14" t="str">
        <f>IFERROR(IF(AK34=0,"",IF((AM34/AK34)&gt;1,1,(AM34/AK34))),"")</f>
        <v/>
      </c>
      <c r="AV34" s="14">
        <f>IFERROR(IF(AL34=0,"",IF((AO34/AL34)&gt;1,1,(AO34/AL34))),"")</f>
        <v>1</v>
      </c>
      <c r="AW34" s="14" t="str">
        <f>IFERROR(IF((#REF!+#REF!+AM34+AO34)/AH34&gt;1,1,(#REF!+#REF!+AM34+AO34)/AH34),"")</f>
        <v/>
      </c>
      <c r="AX34" s="12"/>
      <c r="AY34" s="12"/>
      <c r="AZ34" s="12"/>
      <c r="BA34" s="12"/>
      <c r="BB34" s="12"/>
      <c r="BC34" s="12"/>
      <c r="BD34" s="12"/>
      <c r="BE34" s="12"/>
      <c r="BF34" s="12"/>
      <c r="BG34" s="12"/>
      <c r="BH34" s="12"/>
      <c r="BI34" s="12"/>
      <c r="BJ34" s="12"/>
      <c r="BK34" s="12"/>
      <c r="BL34" s="12"/>
      <c r="BM34" s="12"/>
      <c r="BN34" s="12"/>
      <c r="BO34" s="12"/>
      <c r="BP34" s="12"/>
      <c r="BQ34" s="12"/>
      <c r="BR34" s="12"/>
      <c r="BS34" s="12"/>
      <c r="BT34" s="12"/>
      <c r="BU34" s="12"/>
      <c r="BV34" s="12"/>
      <c r="BW34" s="12"/>
      <c r="BX34" s="12"/>
      <c r="BY34" s="12"/>
      <c r="BZ34" s="12"/>
      <c r="CA34" s="12"/>
      <c r="CB34" s="14" t="str">
        <f>IFERROR(IF(BR34=0,"",IF((BT34/BR34)&gt;1,1,(BT34/BR34))),"")</f>
        <v/>
      </c>
      <c r="CC34" s="14" t="str">
        <f>IFERROR(IF(BS34=0,"",IF((BV34/BS34)&gt;1,1,(BV34/BS34))),"")</f>
        <v/>
      </c>
      <c r="CD34" s="14" t="str">
        <f>IFERROR(IF((#REF!+#REF!+BT34+BV34)/BO34&gt;1,1,(#REF!+#REF!+BT34+BV34)/BO34),"")</f>
        <v/>
      </c>
      <c r="CE34" s="12"/>
      <c r="CF34" s="12"/>
      <c r="CG34" s="12"/>
      <c r="CH34" s="12"/>
      <c r="CI34" s="12"/>
      <c r="CJ34" s="12"/>
      <c r="CK34" s="12"/>
      <c r="CL34" s="12"/>
      <c r="CM34" s="12"/>
      <c r="CN34" s="12"/>
      <c r="CO34" s="12"/>
      <c r="CP34" s="12"/>
      <c r="CQ34" s="12"/>
      <c r="CR34" s="12"/>
      <c r="CS34" s="12"/>
      <c r="CT34" s="12"/>
      <c r="CU34" s="12"/>
      <c r="CV34" s="12"/>
      <c r="CW34" s="12"/>
      <c r="CX34" s="12"/>
      <c r="CY34" s="12"/>
      <c r="CZ34" s="12"/>
      <c r="DA34" s="12"/>
      <c r="DB34" s="12"/>
      <c r="DC34" s="12"/>
      <c r="DD34" s="12"/>
      <c r="DE34" s="12"/>
      <c r="DF34" s="12"/>
      <c r="DG34" s="12"/>
      <c r="DH34" s="12"/>
      <c r="DI34" s="14" t="str">
        <f>IFERROR(IF(CY34=0,"",IF((DA34/CY34)&gt;1,1,(DA34/CY34))),"")</f>
        <v/>
      </c>
      <c r="DJ34" s="14" t="str">
        <f>IFERROR(IF(CZ34=0,"",IF((DC34/CZ34)&gt;1,1,(DC34/CZ34))),"")</f>
        <v/>
      </c>
      <c r="DK34" s="14" t="str">
        <f>IFERROR(IF((#REF!+#REF!+DA34+DC34)/CV34&gt;1,1,(#REF!+#REF!+DA34+DC34)/CV34),"")</f>
        <v/>
      </c>
      <c r="DL34" s="12"/>
      <c r="DM34" s="12"/>
      <c r="DN34" s="12"/>
      <c r="DO34" s="12"/>
      <c r="DP34" s="12"/>
      <c r="DQ34" s="12"/>
      <c r="DR34" s="12"/>
      <c r="DS34" s="12"/>
      <c r="DT34" s="12"/>
      <c r="DU34" s="12"/>
      <c r="DV34" s="12"/>
      <c r="DW34" s="12"/>
      <c r="DX34" s="12"/>
      <c r="DY34" s="12"/>
      <c r="DZ34" s="12"/>
      <c r="EA34" s="12"/>
      <c r="EB34" s="12"/>
      <c r="EC34" s="12"/>
      <c r="ED34" s="12"/>
      <c r="EE34" s="12"/>
      <c r="EF34" s="12"/>
      <c r="EG34" s="12"/>
      <c r="EH34" s="12"/>
      <c r="EI34" s="12"/>
      <c r="EJ34" s="12"/>
      <c r="EK34" s="12"/>
      <c r="EL34" s="12"/>
      <c r="EM34" s="12"/>
      <c r="EN34" s="12"/>
      <c r="EO34" s="12"/>
      <c r="EP34" s="14" t="str">
        <f>IFERROR(IF(ED34=0,"",IF((#REF!/ED34)&gt;1,1,(#REF!/ED34))),"")</f>
        <v/>
      </c>
      <c r="EQ34" s="14" t="str">
        <f>IFERROR(IF(EE34=0,"",IF((#REF!/EE34)&gt;1,1,(#REF!/EE34))),"")</f>
        <v/>
      </c>
      <c r="ER34" s="14" t="str">
        <f>IFERROR(IF(EF34=0,"",IF((EH34/EF34)&gt;1,1,(EH34/EF34))),"")</f>
        <v/>
      </c>
      <c r="ES34" s="14" t="str">
        <f>IFERROR(IF(EG34=0,"",IF((EJ34/EG34)&gt;1,1,(EJ34/EG34))),"")</f>
        <v/>
      </c>
      <c r="ET34" s="14" t="str">
        <f>IFERROR(IF((#REF!+#REF!+EH34+EJ34)/EC34&gt;1,1,(#REF!+#REF!+EH34+EJ34)/EC34),"")</f>
        <v/>
      </c>
      <c r="EU34" s="12"/>
      <c r="EV34" s="12"/>
      <c r="EW34" s="12">
        <f>IF(Q34&lt;&gt;"",1,0)+IF(AX34&lt;&gt;"",1,0)+IF(CE34&lt;&gt;"",1,0)+IF(DL34&lt;&gt;"",1,0)</f>
        <v>1</v>
      </c>
      <c r="EX34" s="12"/>
    </row>
    <row r="35" spans="1:154" ht="15" customHeight="1" x14ac:dyDescent="0.25">
      <c r="A35" s="11" t="s">
        <v>716</v>
      </c>
      <c r="B35" s="12" t="s">
        <v>706</v>
      </c>
      <c r="C35" s="12" t="s">
        <v>717</v>
      </c>
      <c r="D35" s="12" t="s">
        <v>718</v>
      </c>
      <c r="E35" s="12" t="s">
        <v>236</v>
      </c>
      <c r="F35" s="12" t="s">
        <v>719</v>
      </c>
      <c r="G35" s="12" t="s">
        <v>165</v>
      </c>
      <c r="H35" s="12" t="s">
        <v>720</v>
      </c>
      <c r="I35" s="12" t="s">
        <v>721</v>
      </c>
      <c r="J35" s="12">
        <v>2</v>
      </c>
      <c r="K35" s="12">
        <v>4</v>
      </c>
      <c r="L35" s="12" t="s">
        <v>261</v>
      </c>
      <c r="M35" s="12">
        <v>1</v>
      </c>
      <c r="N35" s="12">
        <v>2</v>
      </c>
      <c r="O35" s="12" t="s">
        <v>142</v>
      </c>
      <c r="P35" s="12" t="s">
        <v>143</v>
      </c>
      <c r="Q35" s="12" t="s">
        <v>722</v>
      </c>
      <c r="R35" s="12" t="s">
        <v>723</v>
      </c>
      <c r="S35" s="12" t="s">
        <v>146</v>
      </c>
      <c r="T35" s="12" t="s">
        <v>724</v>
      </c>
      <c r="U35" s="12" t="s">
        <v>148</v>
      </c>
      <c r="V35" s="12" t="s">
        <v>149</v>
      </c>
      <c r="W35" s="12" t="s">
        <v>149</v>
      </c>
      <c r="X35" s="12" t="s">
        <v>149</v>
      </c>
      <c r="Y35" s="12" t="s">
        <v>200</v>
      </c>
      <c r="Z35" s="12" t="s">
        <v>151</v>
      </c>
      <c r="AA35" s="12" t="s">
        <v>152</v>
      </c>
      <c r="AB35" s="12" t="s">
        <v>153</v>
      </c>
      <c r="AC35" s="12" t="s">
        <v>152</v>
      </c>
      <c r="AD35" s="12" t="s">
        <v>152</v>
      </c>
      <c r="AE35" s="12">
        <v>100</v>
      </c>
      <c r="AF35" s="12" t="s">
        <v>203</v>
      </c>
      <c r="AG35" s="12" t="s">
        <v>204</v>
      </c>
      <c r="AH35" s="12">
        <f>SUM(AI35:AL35)</f>
        <v>15</v>
      </c>
      <c r="AI35" s="12">
        <v>0</v>
      </c>
      <c r="AJ35" s="12">
        <v>0</v>
      </c>
      <c r="AK35" s="12">
        <v>10</v>
      </c>
      <c r="AL35" s="12">
        <v>5</v>
      </c>
      <c r="AM35" s="12">
        <v>10</v>
      </c>
      <c r="AN35" s="13" t="s">
        <v>725</v>
      </c>
      <c r="AO35" s="12">
        <v>5</v>
      </c>
      <c r="AP35" s="13" t="s">
        <v>726</v>
      </c>
      <c r="AQ35" s="12" t="s">
        <v>158</v>
      </c>
      <c r="AR35" s="12" t="s">
        <v>158</v>
      </c>
      <c r="AS35" s="13" t="s">
        <v>727</v>
      </c>
      <c r="AT35" s="12" t="s">
        <v>728</v>
      </c>
      <c r="AU35" s="14">
        <f>IFERROR(IF(AK35=0,"",IF((AM35/AK35)&gt;1,1,(AM35/AK35))),"")</f>
        <v>1</v>
      </c>
      <c r="AV35" s="14">
        <f>IFERROR(IF(AL35=0,"",IF((AO35/AL35)&gt;1,1,(AO35/AL35))),"")</f>
        <v>1</v>
      </c>
      <c r="AW35" s="14" t="str">
        <f>IFERROR(IF((#REF!+#REF!+AM35+AO35)/AH35&gt;1,1,(#REF!+#REF!+AM35+AO35)/AH35),"")</f>
        <v/>
      </c>
      <c r="AX35" s="12"/>
      <c r="AY35" s="12"/>
      <c r="AZ35" s="12"/>
      <c r="BA35" s="12"/>
      <c r="BB35" s="12"/>
      <c r="BC35" s="12"/>
      <c r="BD35" s="12"/>
      <c r="BE35" s="12"/>
      <c r="BF35" s="12"/>
      <c r="BG35" s="12"/>
      <c r="BH35" s="12"/>
      <c r="BI35" s="12"/>
      <c r="BJ35" s="12"/>
      <c r="BK35" s="12"/>
      <c r="BL35" s="12"/>
      <c r="BM35" s="12"/>
      <c r="BN35" s="12"/>
      <c r="BO35" s="12"/>
      <c r="BP35" s="12"/>
      <c r="BQ35" s="12"/>
      <c r="BR35" s="12"/>
      <c r="BS35" s="12"/>
      <c r="BT35" s="12"/>
      <c r="BU35" s="12"/>
      <c r="BV35" s="12"/>
      <c r="BW35" s="12"/>
      <c r="BX35" s="12"/>
      <c r="BY35" s="12"/>
      <c r="BZ35" s="12"/>
      <c r="CA35" s="12"/>
      <c r="CB35" s="14" t="str">
        <f>IFERROR(IF(BR35=0,"",IF((BT35/BR35)&gt;1,1,(BT35/BR35))),"")</f>
        <v/>
      </c>
      <c r="CC35" s="14" t="str">
        <f>IFERROR(IF(BS35=0,"",IF((BV35/BS35)&gt;1,1,(BV35/BS35))),"")</f>
        <v/>
      </c>
      <c r="CD35" s="14" t="str">
        <f>IFERROR(IF((#REF!+#REF!+BT35+BV35)/BO35&gt;1,1,(#REF!+#REF!+BT35+BV35)/BO35),"")</f>
        <v/>
      </c>
      <c r="CE35" s="12"/>
      <c r="CF35" s="12"/>
      <c r="CG35" s="12"/>
      <c r="CH35" s="12"/>
      <c r="CI35" s="12"/>
      <c r="CJ35" s="12"/>
      <c r="CK35" s="12"/>
      <c r="CL35" s="12"/>
      <c r="CM35" s="12"/>
      <c r="CN35" s="12"/>
      <c r="CO35" s="12"/>
      <c r="CP35" s="12"/>
      <c r="CQ35" s="12"/>
      <c r="CR35" s="12"/>
      <c r="CS35" s="12"/>
      <c r="CT35" s="12"/>
      <c r="CU35" s="12"/>
      <c r="CV35" s="12"/>
      <c r="CW35" s="12"/>
      <c r="CX35" s="12"/>
      <c r="CY35" s="12"/>
      <c r="CZ35" s="12"/>
      <c r="DA35" s="12"/>
      <c r="DB35" s="12"/>
      <c r="DC35" s="12"/>
      <c r="DD35" s="12"/>
      <c r="DE35" s="12"/>
      <c r="DF35" s="12"/>
      <c r="DG35" s="12"/>
      <c r="DH35" s="12"/>
      <c r="DI35" s="14" t="str">
        <f>IFERROR(IF(CY35=0,"",IF((DA35/CY35)&gt;1,1,(DA35/CY35))),"")</f>
        <v/>
      </c>
      <c r="DJ35" s="14" t="str">
        <f>IFERROR(IF(CZ35=0,"",IF((DC35/CZ35)&gt;1,1,(DC35/CZ35))),"")</f>
        <v/>
      </c>
      <c r="DK35" s="14" t="str">
        <f>IFERROR(IF((#REF!+#REF!+DA35+DC35)/CV35&gt;1,1,(#REF!+#REF!+DA35+DC35)/CV35),"")</f>
        <v/>
      </c>
      <c r="DL35" s="12"/>
      <c r="DM35" s="12"/>
      <c r="DN35" s="12"/>
      <c r="DO35" s="12"/>
      <c r="DP35" s="12"/>
      <c r="DQ35" s="12"/>
      <c r="DR35" s="12"/>
      <c r="DS35" s="12"/>
      <c r="DT35" s="12"/>
      <c r="DU35" s="12"/>
      <c r="DV35" s="12"/>
      <c r="DW35" s="12"/>
      <c r="DX35" s="12"/>
      <c r="DY35" s="12"/>
      <c r="DZ35" s="12"/>
      <c r="EA35" s="12"/>
      <c r="EB35" s="12"/>
      <c r="EC35" s="12"/>
      <c r="ED35" s="12"/>
      <c r="EE35" s="12"/>
      <c r="EF35" s="12"/>
      <c r="EG35" s="12"/>
      <c r="EH35" s="12"/>
      <c r="EI35" s="12"/>
      <c r="EJ35" s="12"/>
      <c r="EK35" s="12"/>
      <c r="EL35" s="12"/>
      <c r="EM35" s="12"/>
      <c r="EN35" s="12"/>
      <c r="EO35" s="12"/>
      <c r="EP35" s="14" t="str">
        <f>IFERROR(IF(ED35=0,"",IF((#REF!/ED35)&gt;1,1,(#REF!/ED35))),"")</f>
        <v/>
      </c>
      <c r="EQ35" s="14" t="str">
        <f>IFERROR(IF(EE35=0,"",IF((#REF!/EE35)&gt;1,1,(#REF!/EE35))),"")</f>
        <v/>
      </c>
      <c r="ER35" s="14" t="str">
        <f>IFERROR(IF(EF35=0,"",IF((EH35/EF35)&gt;1,1,(EH35/EF35))),"")</f>
        <v/>
      </c>
      <c r="ES35" s="14" t="str">
        <f>IFERROR(IF(EG35=0,"",IF((EJ35/EG35)&gt;1,1,(EJ35/EG35))),"")</f>
        <v/>
      </c>
      <c r="ET35" s="14" t="str">
        <f>IFERROR(IF((#REF!+#REF!+EH35+EJ35)/EC35&gt;1,1,(#REF!+#REF!+EH35+EJ35)/EC35),"")</f>
        <v/>
      </c>
      <c r="EU35" s="12"/>
      <c r="EV35" s="12"/>
      <c r="EW35" s="12">
        <f>IF(Q35&lt;&gt;"",1,0)+IF(AX35&lt;&gt;"",1,0)+IF(CE35&lt;&gt;"",1,0)+IF(DL35&lt;&gt;"",1,0)</f>
        <v>1</v>
      </c>
      <c r="EX35" s="12"/>
    </row>
    <row r="36" spans="1:154" ht="15" customHeight="1" x14ac:dyDescent="0.25">
      <c r="A36" s="11" t="s">
        <v>729</v>
      </c>
      <c r="B36" s="12" t="s">
        <v>706</v>
      </c>
      <c r="C36" s="12" t="s">
        <v>730</v>
      </c>
      <c r="D36" s="12" t="s">
        <v>718</v>
      </c>
      <c r="E36" s="12" t="s">
        <v>236</v>
      </c>
      <c r="F36" s="12" t="s">
        <v>719</v>
      </c>
      <c r="G36" s="12" t="s">
        <v>138</v>
      </c>
      <c r="H36" s="12" t="s">
        <v>731</v>
      </c>
      <c r="I36" s="12" t="s">
        <v>732</v>
      </c>
      <c r="J36" s="12">
        <v>4</v>
      </c>
      <c r="K36" s="12">
        <v>5</v>
      </c>
      <c r="L36" s="12" t="s">
        <v>141</v>
      </c>
      <c r="M36" s="12">
        <v>3</v>
      </c>
      <c r="N36" s="12">
        <v>4</v>
      </c>
      <c r="O36" s="12" t="s">
        <v>141</v>
      </c>
      <c r="P36" s="12" t="s">
        <v>143</v>
      </c>
      <c r="Q36" s="12" t="s">
        <v>733</v>
      </c>
      <c r="R36" s="12" t="s">
        <v>734</v>
      </c>
      <c r="S36" s="12" t="s">
        <v>146</v>
      </c>
      <c r="T36" s="12" t="s">
        <v>735</v>
      </c>
      <c r="U36" s="12" t="s">
        <v>199</v>
      </c>
      <c r="V36" s="12" t="s">
        <v>146</v>
      </c>
      <c r="W36" s="12" t="s">
        <v>149</v>
      </c>
      <c r="X36" s="12" t="s">
        <v>149</v>
      </c>
      <c r="Y36" s="12" t="s">
        <v>297</v>
      </c>
      <c r="Z36" s="12" t="s">
        <v>151</v>
      </c>
      <c r="AA36" s="12" t="s">
        <v>202</v>
      </c>
      <c r="AB36" s="12" t="s">
        <v>153</v>
      </c>
      <c r="AC36" s="12" t="s">
        <v>152</v>
      </c>
      <c r="AD36" s="12" t="s">
        <v>202</v>
      </c>
      <c r="AE36" s="12">
        <v>50</v>
      </c>
      <c r="AF36" s="12" t="s">
        <v>154</v>
      </c>
      <c r="AG36" s="12" t="s">
        <v>155</v>
      </c>
      <c r="AH36" s="12">
        <f t="shared" ref="AH36:AH37" si="12">SUM(AI36:AL36)</f>
        <v>8</v>
      </c>
      <c r="AI36" s="12">
        <v>0</v>
      </c>
      <c r="AJ36" s="12">
        <v>0</v>
      </c>
      <c r="AK36" s="12">
        <v>4</v>
      </c>
      <c r="AL36" s="12">
        <v>4</v>
      </c>
      <c r="AM36" s="12">
        <v>2</v>
      </c>
      <c r="AN36" s="12" t="s">
        <v>736</v>
      </c>
      <c r="AO36" s="12">
        <v>4</v>
      </c>
      <c r="AP36" s="12" t="s">
        <v>737</v>
      </c>
      <c r="AQ36" s="12" t="s">
        <v>280</v>
      </c>
      <c r="AR36" s="12" t="s">
        <v>158</v>
      </c>
      <c r="AS36" s="12" t="s">
        <v>738</v>
      </c>
      <c r="AT36" s="12" t="s">
        <v>739</v>
      </c>
      <c r="AU36" s="14">
        <f>IFERROR(IF(AK36=0,"",IF((AM36/AK36)&gt;1,1,(AM36/AK36))),"")</f>
        <v>0.5</v>
      </c>
      <c r="AV36" s="14">
        <f>IFERROR(IF(AL36=0,"",IF((AO36/AL36)&gt;1,1,(AO36/AL36))),"")</f>
        <v>1</v>
      </c>
      <c r="AW36" s="14" t="str">
        <f>IFERROR(IF((#REF!+#REF!+AM36+AO36)/AH36&gt;1,1,(#REF!+#REF!+AM36+AO36)/AH36),"")</f>
        <v/>
      </c>
      <c r="AX36" s="12" t="s">
        <v>740</v>
      </c>
      <c r="AY36" s="12" t="s">
        <v>734</v>
      </c>
      <c r="AZ36" s="12" t="s">
        <v>146</v>
      </c>
      <c r="BA36" s="12" t="s">
        <v>741</v>
      </c>
      <c r="BB36" s="12" t="s">
        <v>148</v>
      </c>
      <c r="BC36" s="12" t="s">
        <v>146</v>
      </c>
      <c r="BD36" s="12" t="s">
        <v>149</v>
      </c>
      <c r="BE36" s="12" t="s">
        <v>149</v>
      </c>
      <c r="BF36" s="12" t="s">
        <v>200</v>
      </c>
      <c r="BG36" s="12" t="s">
        <v>151</v>
      </c>
      <c r="BH36" s="12" t="s">
        <v>152</v>
      </c>
      <c r="BI36" s="12" t="s">
        <v>153</v>
      </c>
      <c r="BJ36" s="12" t="s">
        <v>152</v>
      </c>
      <c r="BK36" s="12" t="s">
        <v>152</v>
      </c>
      <c r="BL36" s="12">
        <v>100</v>
      </c>
      <c r="BM36" s="12" t="s">
        <v>203</v>
      </c>
      <c r="BN36" s="12" t="s">
        <v>204</v>
      </c>
      <c r="BO36" s="12">
        <f>SUM(BP36:BS36)</f>
        <v>3</v>
      </c>
      <c r="BP36" s="12">
        <v>0</v>
      </c>
      <c r="BQ36" s="12">
        <v>0</v>
      </c>
      <c r="BR36" s="12">
        <v>2</v>
      </c>
      <c r="BS36" s="12">
        <v>1</v>
      </c>
      <c r="BT36" s="12">
        <v>2</v>
      </c>
      <c r="BU36" s="13" t="s">
        <v>742</v>
      </c>
      <c r="BV36" s="12">
        <v>1</v>
      </c>
      <c r="BW36" s="13" t="s">
        <v>743</v>
      </c>
      <c r="BX36" s="12" t="s">
        <v>158</v>
      </c>
      <c r="BY36" s="12" t="s">
        <v>158</v>
      </c>
      <c r="BZ36" s="12" t="s">
        <v>744</v>
      </c>
      <c r="CA36" s="12" t="s">
        <v>745</v>
      </c>
      <c r="CB36" s="14">
        <f>IFERROR(IF(BR36=0,"",IF((BT36/BR36)&gt;1,1,(BT36/BR36))),"")</f>
        <v>1</v>
      </c>
      <c r="CC36" s="14">
        <f>IFERROR(IF(BS36=0,"",IF((BV36/BS36)&gt;1,1,(BV36/BS36))),"")</f>
        <v>1</v>
      </c>
      <c r="CD36" s="14" t="str">
        <f>IFERROR(IF((#REF!+#REF!+BT36+BV36)/BO36&gt;1,1,(#REF!+#REF!+BT36+BV36)/BO36),"")</f>
        <v/>
      </c>
      <c r="CE36" s="12"/>
      <c r="CF36" s="12"/>
      <c r="CG36" s="12"/>
      <c r="CH36" s="12"/>
      <c r="CI36" s="12"/>
      <c r="CJ36" s="12"/>
      <c r="CK36" s="12"/>
      <c r="CL36" s="12"/>
      <c r="CM36" s="12"/>
      <c r="CN36" s="12"/>
      <c r="CO36" s="12"/>
      <c r="CP36" s="12"/>
      <c r="CQ36" s="12"/>
      <c r="CR36" s="12"/>
      <c r="CS36" s="12"/>
      <c r="CT36" s="12"/>
      <c r="CU36" s="12"/>
      <c r="CV36" s="12"/>
      <c r="CW36" s="12"/>
      <c r="CX36" s="12"/>
      <c r="CY36" s="12"/>
      <c r="CZ36" s="12"/>
      <c r="DA36" s="12"/>
      <c r="DB36" s="12"/>
      <c r="DC36" s="12"/>
      <c r="DD36" s="12"/>
      <c r="DE36" s="12"/>
      <c r="DF36" s="12"/>
      <c r="DG36" s="12"/>
      <c r="DH36" s="12"/>
      <c r="DI36" s="14" t="str">
        <f>IFERROR(IF(CY36=0,"",IF((DA36/CY36)&gt;1,1,(DA36/CY36))),"")</f>
        <v/>
      </c>
      <c r="DJ36" s="14" t="str">
        <f>IFERROR(IF(CZ36=0,"",IF((DC36/CZ36)&gt;1,1,(DC36/CZ36))),"")</f>
        <v/>
      </c>
      <c r="DK36" s="14" t="str">
        <f>IFERROR(IF((#REF!+#REF!+DA36+DC36)/CV36&gt;1,1,(#REF!+#REF!+DA36+DC36)/CV36),"")</f>
        <v/>
      </c>
      <c r="DL36" s="12"/>
      <c r="DM36" s="12"/>
      <c r="DN36" s="12"/>
      <c r="DO36" s="12"/>
      <c r="DP36" s="12"/>
      <c r="DQ36" s="12"/>
      <c r="DR36" s="12"/>
      <c r="DS36" s="12"/>
      <c r="DT36" s="12"/>
      <c r="DU36" s="12"/>
      <c r="DV36" s="12"/>
      <c r="DW36" s="12"/>
      <c r="DX36" s="12"/>
      <c r="DY36" s="12"/>
      <c r="DZ36" s="12"/>
      <c r="EA36" s="12"/>
      <c r="EB36" s="12"/>
      <c r="EC36" s="12"/>
      <c r="ED36" s="12"/>
      <c r="EE36" s="12"/>
      <c r="EF36" s="12"/>
      <c r="EG36" s="12"/>
      <c r="EH36" s="12"/>
      <c r="EI36" s="12"/>
      <c r="EJ36" s="12"/>
      <c r="EK36" s="12"/>
      <c r="EL36" s="12"/>
      <c r="EM36" s="12"/>
      <c r="EN36" s="12"/>
      <c r="EO36" s="12"/>
      <c r="EP36" s="14" t="str">
        <f>IFERROR(IF(ED36=0,"",IF((#REF!/ED36)&gt;1,1,(#REF!/ED36))),"")</f>
        <v/>
      </c>
      <c r="EQ36" s="14" t="str">
        <f>IFERROR(IF(EE36=0,"",IF((#REF!/EE36)&gt;1,1,(#REF!/EE36))),"")</f>
        <v/>
      </c>
      <c r="ER36" s="14" t="str">
        <f>IFERROR(IF(EF36=0,"",IF((EH36/EF36)&gt;1,1,(EH36/EF36))),"")</f>
        <v/>
      </c>
      <c r="ES36" s="14" t="str">
        <f>IFERROR(IF(EG36=0,"",IF((EJ36/EG36)&gt;1,1,(EJ36/EG36))),"")</f>
        <v/>
      </c>
      <c r="ET36" s="14" t="str">
        <f>IFERROR(IF((#REF!+#REF!+EH36+EJ36)/EC36&gt;1,1,(#REF!+#REF!+EH36+EJ36)/EC36),"")</f>
        <v/>
      </c>
      <c r="EU36" s="12"/>
      <c r="EV36" s="12"/>
      <c r="EW36" s="12">
        <f>IF(Q36&lt;&gt;"",1,0)+IF(AX36&lt;&gt;"",1,0)+IF(CE36&lt;&gt;"",1,0)+IF(DL36&lt;&gt;"",1,0)</f>
        <v>2</v>
      </c>
      <c r="EX36" s="12"/>
    </row>
    <row r="37" spans="1:154" ht="15" customHeight="1" x14ac:dyDescent="0.25">
      <c r="A37" s="11" t="s">
        <v>746</v>
      </c>
      <c r="B37" s="12" t="s">
        <v>706</v>
      </c>
      <c r="C37" s="11" t="s">
        <v>747</v>
      </c>
      <c r="D37" s="11" t="s">
        <v>163</v>
      </c>
      <c r="E37" s="11" t="s">
        <v>290</v>
      </c>
      <c r="F37" s="11" t="s">
        <v>719</v>
      </c>
      <c r="G37" s="11" t="s">
        <v>258</v>
      </c>
      <c r="H37" s="11" t="s">
        <v>748</v>
      </c>
      <c r="I37" s="11" t="s">
        <v>749</v>
      </c>
      <c r="J37" s="11">
        <v>1</v>
      </c>
      <c r="K37" s="11">
        <v>4</v>
      </c>
      <c r="L37" s="11" t="s">
        <v>261</v>
      </c>
      <c r="M37" s="11">
        <v>1</v>
      </c>
      <c r="N37" s="11">
        <v>4</v>
      </c>
      <c r="O37" s="11" t="s">
        <v>261</v>
      </c>
      <c r="P37" s="12" t="s">
        <v>143</v>
      </c>
      <c r="Q37" s="12" t="s">
        <v>750</v>
      </c>
      <c r="R37" s="12" t="s">
        <v>751</v>
      </c>
      <c r="S37" s="12" t="s">
        <v>146</v>
      </c>
      <c r="T37" s="12" t="s">
        <v>752</v>
      </c>
      <c r="U37" s="12" t="s">
        <v>148</v>
      </c>
      <c r="V37" s="12" t="s">
        <v>149</v>
      </c>
      <c r="W37" s="12" t="s">
        <v>149</v>
      </c>
      <c r="X37" s="12" t="s">
        <v>149</v>
      </c>
      <c r="Y37" s="12" t="s">
        <v>200</v>
      </c>
      <c r="Z37" s="12" t="s">
        <v>151</v>
      </c>
      <c r="AA37" s="12" t="s">
        <v>152</v>
      </c>
      <c r="AB37" s="12" t="s">
        <v>153</v>
      </c>
      <c r="AC37" s="12" t="s">
        <v>152</v>
      </c>
      <c r="AD37" s="12" t="s">
        <v>152</v>
      </c>
      <c r="AE37" s="12">
        <v>100</v>
      </c>
      <c r="AF37" s="12" t="s">
        <v>203</v>
      </c>
      <c r="AG37" s="12" t="s">
        <v>204</v>
      </c>
      <c r="AH37" s="12">
        <f t="shared" si="12"/>
        <v>5</v>
      </c>
      <c r="AI37" s="12">
        <v>0</v>
      </c>
      <c r="AJ37" s="12">
        <v>0</v>
      </c>
      <c r="AK37" s="12">
        <v>1</v>
      </c>
      <c r="AL37" s="12">
        <v>4</v>
      </c>
      <c r="AM37" s="12">
        <v>1</v>
      </c>
      <c r="AN37" s="12" t="s">
        <v>753</v>
      </c>
      <c r="AO37" s="12">
        <v>4</v>
      </c>
      <c r="AP37" s="12" t="s">
        <v>754</v>
      </c>
      <c r="AQ37" s="12" t="s">
        <v>158</v>
      </c>
      <c r="AR37" s="12" t="s">
        <v>158</v>
      </c>
      <c r="AS37" s="12" t="s">
        <v>755</v>
      </c>
      <c r="AT37" s="12" t="s">
        <v>756</v>
      </c>
      <c r="AU37" s="14">
        <f>IFERROR(IF(AK37=0,"",IF((AM37/AK37)&gt;1,1,(AM37/AK37))),"")</f>
        <v>1</v>
      </c>
      <c r="AV37" s="14">
        <f>IFERROR(IF(AL37=0,"",IF((AO37/AL37)&gt;1,1,(AO37/AL37))),"")</f>
        <v>1</v>
      </c>
      <c r="AW37" s="14" t="str">
        <f>IFERROR(IF((#REF!+#REF!+AM37+AO37)/AH37&gt;1,1,(#REF!+#REF!+AM37+AO37)/AH37),"")</f>
        <v/>
      </c>
      <c r="AX37" s="12"/>
      <c r="AY37" s="12"/>
      <c r="AZ37" s="12"/>
      <c r="BA37" s="12"/>
      <c r="BB37" s="12"/>
      <c r="BC37" s="12"/>
      <c r="BD37" s="12"/>
      <c r="BE37" s="12"/>
      <c r="BF37" s="12"/>
      <c r="BG37" s="12"/>
      <c r="BH37" s="12"/>
      <c r="BI37" s="12"/>
      <c r="BJ37" s="12"/>
      <c r="BK37" s="12"/>
      <c r="BL37" s="12"/>
      <c r="BM37" s="12"/>
      <c r="BN37" s="12"/>
      <c r="BO37" s="12"/>
      <c r="BP37" s="12"/>
      <c r="BQ37" s="12"/>
      <c r="BR37" s="12"/>
      <c r="BS37" s="12"/>
      <c r="BT37" s="12"/>
      <c r="BU37" s="12"/>
      <c r="BV37" s="12"/>
      <c r="BW37" s="12"/>
      <c r="BX37" s="12"/>
      <c r="BY37" s="12"/>
      <c r="BZ37" s="12"/>
      <c r="CA37" s="12"/>
      <c r="CB37" s="14" t="str">
        <f>IFERROR(IF(BR37=0,"",IF((BT37/BR37)&gt;1,1,(BT37/BR37))),"")</f>
        <v/>
      </c>
      <c r="CC37" s="14" t="str">
        <f>IFERROR(IF(BS37=0,"",IF((BV37/BS37)&gt;1,1,(BV37/BS37))),"")</f>
        <v/>
      </c>
      <c r="CD37" s="14" t="str">
        <f>IFERROR(IF((#REF!+#REF!+BT37+BV37)/BO37&gt;1,1,(#REF!+#REF!+BT37+BV37)/BO37),"")</f>
        <v/>
      </c>
      <c r="CE37" s="12"/>
      <c r="CF37" s="12"/>
      <c r="CG37" s="12"/>
      <c r="CH37" s="12"/>
      <c r="CI37" s="12"/>
      <c r="CJ37" s="12"/>
      <c r="CK37" s="12"/>
      <c r="CL37" s="12"/>
      <c r="CM37" s="12"/>
      <c r="CN37" s="12"/>
      <c r="CO37" s="12"/>
      <c r="CP37" s="12"/>
      <c r="CQ37" s="12"/>
      <c r="CR37" s="12"/>
      <c r="CS37" s="12"/>
      <c r="CT37" s="12"/>
      <c r="CU37" s="12"/>
      <c r="CV37" s="12"/>
      <c r="CW37" s="12"/>
      <c r="CX37" s="12"/>
      <c r="CY37" s="12"/>
      <c r="CZ37" s="12"/>
      <c r="DA37" s="12"/>
      <c r="DB37" s="12"/>
      <c r="DC37" s="12"/>
      <c r="DD37" s="12"/>
      <c r="DE37" s="12"/>
      <c r="DF37" s="12"/>
      <c r="DG37" s="12"/>
      <c r="DH37" s="12"/>
      <c r="DI37" s="14" t="str">
        <f>IFERROR(IF(CY37=0,"",IF((DA37/CY37)&gt;1,1,(DA37/CY37))),"")</f>
        <v/>
      </c>
      <c r="DJ37" s="14" t="str">
        <f>IFERROR(IF(CZ37=0,"",IF((DC37/CZ37)&gt;1,1,(DC37/CZ37))),"")</f>
        <v/>
      </c>
      <c r="DK37" s="14" t="str">
        <f>IFERROR(IF((#REF!+#REF!+DA37+DC37)/CV37&gt;1,1,(#REF!+#REF!+DA37+DC37)/CV37),"")</f>
        <v/>
      </c>
      <c r="DL37" s="12"/>
      <c r="DM37" s="12"/>
      <c r="DN37" s="12"/>
      <c r="DO37" s="12"/>
      <c r="DP37" s="12"/>
      <c r="DQ37" s="12"/>
      <c r="DR37" s="12"/>
      <c r="DS37" s="12"/>
      <c r="DT37" s="12"/>
      <c r="DU37" s="12"/>
      <c r="DV37" s="12"/>
      <c r="DW37" s="12"/>
      <c r="DX37" s="12"/>
      <c r="DY37" s="12"/>
      <c r="DZ37" s="12"/>
      <c r="EA37" s="12"/>
      <c r="EB37" s="12"/>
      <c r="EC37" s="12"/>
      <c r="ED37" s="12"/>
      <c r="EE37" s="12"/>
      <c r="EF37" s="12"/>
      <c r="EG37" s="12"/>
      <c r="EH37" s="12"/>
      <c r="EI37" s="12"/>
      <c r="EJ37" s="12"/>
      <c r="EK37" s="12"/>
      <c r="EL37" s="12"/>
      <c r="EM37" s="12"/>
      <c r="EN37" s="12"/>
      <c r="EO37" s="12"/>
      <c r="EP37" s="14"/>
      <c r="EQ37" s="14" t="str">
        <f>IFERROR(IF(EE37=0,"",IF((#REF!/EE37)&gt;1,1,(#REF!/EE37))),"")</f>
        <v/>
      </c>
      <c r="ER37" s="14" t="str">
        <f>IFERROR(IF(EF37=0,"",IF((EH37/EF37)&gt;1,1,(EH37/EF37))),"")</f>
        <v/>
      </c>
      <c r="ES37" s="14" t="str">
        <f>IFERROR(IF(EG37=0,"",IF((EJ37/EG37)&gt;1,1,(EJ37/EG37))),"")</f>
        <v/>
      </c>
      <c r="ET37" s="14" t="str">
        <f>IFERROR(IF((#REF!+#REF!+EH37+EJ37)/EC37&gt;1,1,(#REF!+#REF!+EH37+EJ37)/EC37),"")</f>
        <v/>
      </c>
      <c r="EU37" s="12"/>
      <c r="EV37" s="12"/>
      <c r="EW37" s="12">
        <f>IF(Q37&lt;&gt;"",1,0)+IF(AX37&lt;&gt;"",1,0)+IF(CE37&lt;&gt;"",1,0)+IF(DL37&lt;&gt;"",1,0)</f>
        <v>1</v>
      </c>
      <c r="EX37" s="12"/>
    </row>
    <row r="38" spans="1:154" ht="15" customHeight="1" x14ac:dyDescent="0.25">
      <c r="A38" s="11" t="s">
        <v>757</v>
      </c>
      <c r="B38" s="11" t="s">
        <v>706</v>
      </c>
      <c r="C38" s="11" t="s">
        <v>758</v>
      </c>
      <c r="D38" s="11" t="s">
        <v>367</v>
      </c>
      <c r="E38" s="11"/>
      <c r="F38" s="11"/>
      <c r="G38" s="11"/>
      <c r="H38" s="11" t="s">
        <v>759</v>
      </c>
      <c r="I38" s="11" t="s">
        <v>760</v>
      </c>
      <c r="J38" s="11">
        <v>3</v>
      </c>
      <c r="K38" s="11">
        <v>2</v>
      </c>
      <c r="L38" s="11" t="s">
        <v>182</v>
      </c>
      <c r="M38" s="11">
        <v>1</v>
      </c>
      <c r="N38" s="11">
        <v>0</v>
      </c>
      <c r="O38" s="12" t="s">
        <v>142</v>
      </c>
      <c r="P38" s="12" t="s">
        <v>143</v>
      </c>
      <c r="Q38" s="11" t="s">
        <v>761</v>
      </c>
      <c r="R38" s="11" t="s">
        <v>762</v>
      </c>
      <c r="S38" s="11" t="s">
        <v>146</v>
      </c>
      <c r="T38" s="11" t="s">
        <v>763</v>
      </c>
      <c r="U38" s="11" t="s">
        <v>148</v>
      </c>
      <c r="V38" s="11" t="s">
        <v>149</v>
      </c>
      <c r="W38" s="11" t="s">
        <v>149</v>
      </c>
      <c r="X38" s="11" t="s">
        <v>149</v>
      </c>
      <c r="Y38" s="11" t="s">
        <v>200</v>
      </c>
      <c r="Z38" s="11" t="s">
        <v>151</v>
      </c>
      <c r="AA38" s="11" t="s">
        <v>152</v>
      </c>
      <c r="AB38" s="11" t="s">
        <v>153</v>
      </c>
      <c r="AC38" s="11" t="s">
        <v>152</v>
      </c>
      <c r="AD38" s="11" t="s">
        <v>152</v>
      </c>
      <c r="AE38" s="11">
        <v>100</v>
      </c>
      <c r="AF38" s="12" t="s">
        <v>203</v>
      </c>
      <c r="AG38" s="12" t="s">
        <v>204</v>
      </c>
      <c r="AH38" s="12">
        <f>SUM(AI38:AL38)</f>
        <v>3</v>
      </c>
      <c r="AI38" s="12">
        <v>0</v>
      </c>
      <c r="AJ38" s="12">
        <v>0</v>
      </c>
      <c r="AK38" s="12">
        <v>2</v>
      </c>
      <c r="AL38" s="12">
        <v>1</v>
      </c>
      <c r="AM38" s="11">
        <v>2</v>
      </c>
      <c r="AN38" s="15" t="s">
        <v>764</v>
      </c>
      <c r="AO38" s="11">
        <v>1</v>
      </c>
      <c r="AP38" s="15" t="s">
        <v>765</v>
      </c>
      <c r="AQ38" s="11" t="s">
        <v>158</v>
      </c>
      <c r="AR38" s="11" t="s">
        <v>158</v>
      </c>
      <c r="AS38" s="11" t="s">
        <v>766</v>
      </c>
      <c r="AT38" s="11" t="s">
        <v>767</v>
      </c>
      <c r="AU38" s="14">
        <f>IFERROR(IF(AK38=0,"",IF((AM38/AK38)&gt;1,1,(AM38/AK38))),"")</f>
        <v>1</v>
      </c>
      <c r="AV38" s="14">
        <f>IFERROR(IF(AL38=0,"",IF((AO38/AL38)&gt;1,1,(AO38/AL38))),"")</f>
        <v>1</v>
      </c>
      <c r="AW38" s="14" t="str">
        <f>IFERROR(IF((#REF!+#REF!+AM38+AO38)/AH38&gt;1,1,(#REF!+#REF!+AM38+AO38)/AH38),"")</f>
        <v/>
      </c>
      <c r="AX38" s="12" t="s">
        <v>768</v>
      </c>
      <c r="AY38" s="12" t="s">
        <v>769</v>
      </c>
      <c r="AZ38" s="12" t="s">
        <v>146</v>
      </c>
      <c r="BA38" s="12" t="s">
        <v>770</v>
      </c>
      <c r="BB38" s="12" t="s">
        <v>148</v>
      </c>
      <c r="BC38" s="12" t="s">
        <v>149</v>
      </c>
      <c r="BD38" s="12" t="s">
        <v>149</v>
      </c>
      <c r="BE38" s="12" t="s">
        <v>149</v>
      </c>
      <c r="BF38" s="12" t="s">
        <v>222</v>
      </c>
      <c r="BG38" s="12" t="s">
        <v>151</v>
      </c>
      <c r="BH38" s="12" t="s">
        <v>152</v>
      </c>
      <c r="BI38" s="12" t="s">
        <v>153</v>
      </c>
      <c r="BJ38" s="12" t="s">
        <v>152</v>
      </c>
      <c r="BK38" s="12" t="s">
        <v>152</v>
      </c>
      <c r="BL38" s="12">
        <v>100</v>
      </c>
      <c r="BM38" s="12" t="s">
        <v>203</v>
      </c>
      <c r="BN38" s="12" t="s">
        <v>204</v>
      </c>
      <c r="BO38" s="12">
        <f>SUM(BP38:BS38)</f>
        <v>0</v>
      </c>
      <c r="BP38" s="12">
        <v>0</v>
      </c>
      <c r="BQ38" s="12">
        <v>0</v>
      </c>
      <c r="BR38" s="12">
        <v>0</v>
      </c>
      <c r="BS38" s="12">
        <v>0</v>
      </c>
      <c r="BT38" s="12">
        <v>0</v>
      </c>
      <c r="BU38" s="12" t="s">
        <v>771</v>
      </c>
      <c r="BV38" s="12"/>
      <c r="BW38" s="12" t="s">
        <v>772</v>
      </c>
      <c r="BX38" s="12" t="s">
        <v>232</v>
      </c>
      <c r="BY38" s="12" t="s">
        <v>232</v>
      </c>
      <c r="BZ38" s="12" t="s">
        <v>773</v>
      </c>
      <c r="CA38" s="12" t="s">
        <v>774</v>
      </c>
      <c r="CB38" s="14" t="str">
        <f>IFERROR(IF(BR38=0,"",IF((BT38/BR38)&gt;1,1,(BT38/BR38))),"")</f>
        <v/>
      </c>
      <c r="CC38" s="14" t="str">
        <f>IFERROR(IF(BS38=0,"",IF((BV38/BS38)&gt;1,1,(BV38/BS38))),"")</f>
        <v/>
      </c>
      <c r="CD38" s="14" t="str">
        <f>IFERROR(IF((#REF!+#REF!+BT38+BV38)/BO38&gt;1,1,(#REF!+#REF!+BT38+BV38)/BO38),"")</f>
        <v/>
      </c>
      <c r="CE38" s="12"/>
      <c r="CF38" s="12"/>
      <c r="CG38" s="12"/>
      <c r="CH38" s="12"/>
      <c r="CI38" s="12"/>
      <c r="CJ38" s="12"/>
      <c r="CK38" s="12"/>
      <c r="CL38" s="12"/>
      <c r="CM38" s="12"/>
      <c r="CN38" s="12"/>
      <c r="CO38" s="12"/>
      <c r="CP38" s="12"/>
      <c r="CQ38" s="12"/>
      <c r="CR38" s="12"/>
      <c r="CS38" s="12"/>
      <c r="CT38" s="12"/>
      <c r="CU38" s="12"/>
      <c r="CV38" s="12"/>
      <c r="CW38" s="12"/>
      <c r="CX38" s="12"/>
      <c r="CY38" s="12"/>
      <c r="CZ38" s="12"/>
      <c r="DA38" s="12"/>
      <c r="DB38" s="12"/>
      <c r="DC38" s="12"/>
      <c r="DD38" s="12"/>
      <c r="DE38" s="12"/>
      <c r="DF38" s="12"/>
      <c r="DG38" s="12"/>
      <c r="DH38" s="12"/>
      <c r="DI38" s="14" t="str">
        <f>IFERROR(IF(CY38=0,"",IF((DA38/CY38)&gt;1,1,(DA38/CY38))),"")</f>
        <v/>
      </c>
      <c r="DJ38" s="14" t="str">
        <f>IFERROR(IF(CZ38=0,"",IF((DC38/CZ38)&gt;1,1,(DC38/CZ38))),"")</f>
        <v/>
      </c>
      <c r="DK38" s="14" t="str">
        <f>IFERROR(IF((#REF!+#REF!+DA38+DC38)/CV38&gt;1,1,(#REF!+#REF!+DA38+DC38)/CV38),"")</f>
        <v/>
      </c>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4"/>
      <c r="EQ38" s="14" t="str">
        <f>IFERROR(IF(EE38=0,"",IF((#REF!/EE38)&gt;1,1,(#REF!/EE38))),"")</f>
        <v/>
      </c>
      <c r="ER38" s="14" t="str">
        <f>IFERROR(IF(EF38=0,"",IF((EH38/EF38)&gt;1,1,(EH38/EF38))),"")</f>
        <v/>
      </c>
      <c r="ES38" s="14" t="str">
        <f>IFERROR(IF(EG38=0,"",IF((EJ38/EG38)&gt;1,1,(EJ38/EG38))),"")</f>
        <v/>
      </c>
      <c r="ET38" s="14" t="str">
        <f>IFERROR(IF((#REF!+#REF!+EH38+EJ38)/EC38&gt;1,1,(#REF!+#REF!+EH38+EJ38)/EC38),"")</f>
        <v/>
      </c>
      <c r="EU38" s="12"/>
      <c r="EV38" s="12"/>
      <c r="EW38" s="12">
        <f>IF(Q38&lt;&gt;"",1,0)+IF(AX38&lt;&gt;"",1,0)+IF(CE38&lt;&gt;"",1,0)+IF(DL38&lt;&gt;"",1,0)</f>
        <v>2</v>
      </c>
      <c r="EX38" s="11" t="s">
        <v>775</v>
      </c>
    </row>
    <row r="39" spans="1:154" ht="15" customHeight="1" x14ac:dyDescent="0.25">
      <c r="A39" s="11" t="s">
        <v>776</v>
      </c>
      <c r="B39" s="12" t="s">
        <v>777</v>
      </c>
      <c r="C39" s="12" t="s">
        <v>778</v>
      </c>
      <c r="D39" s="12" t="s">
        <v>550</v>
      </c>
      <c r="E39" s="12" t="s">
        <v>136</v>
      </c>
      <c r="F39" s="12" t="s">
        <v>164</v>
      </c>
      <c r="G39" s="12" t="s">
        <v>349</v>
      </c>
      <c r="H39" s="12" t="s">
        <v>779</v>
      </c>
      <c r="I39" s="12" t="s">
        <v>780</v>
      </c>
      <c r="J39" s="12">
        <v>3</v>
      </c>
      <c r="K39" s="12">
        <v>4</v>
      </c>
      <c r="L39" s="12" t="s">
        <v>141</v>
      </c>
      <c r="M39" s="12">
        <v>2</v>
      </c>
      <c r="N39" s="12">
        <v>3</v>
      </c>
      <c r="O39" s="12" t="s">
        <v>182</v>
      </c>
      <c r="P39" s="12" t="s">
        <v>143</v>
      </c>
      <c r="Q39" s="12" t="s">
        <v>781</v>
      </c>
      <c r="R39" s="12" t="s">
        <v>782</v>
      </c>
      <c r="S39" s="12" t="s">
        <v>146</v>
      </c>
      <c r="T39" s="12" t="s">
        <v>783</v>
      </c>
      <c r="U39" s="12" t="s">
        <v>199</v>
      </c>
      <c r="V39" s="12" t="s">
        <v>149</v>
      </c>
      <c r="W39" s="12" t="s">
        <v>149</v>
      </c>
      <c r="X39" s="12" t="s">
        <v>149</v>
      </c>
      <c r="Y39" s="12" t="s">
        <v>297</v>
      </c>
      <c r="Z39" s="12" t="s">
        <v>151</v>
      </c>
      <c r="AA39" s="12" t="s">
        <v>202</v>
      </c>
      <c r="AB39" s="12" t="s">
        <v>153</v>
      </c>
      <c r="AC39" s="12" t="s">
        <v>152</v>
      </c>
      <c r="AD39" s="12" t="s">
        <v>202</v>
      </c>
      <c r="AE39" s="12">
        <v>50</v>
      </c>
      <c r="AF39" s="12" t="s">
        <v>154</v>
      </c>
      <c r="AG39" s="12" t="s">
        <v>155</v>
      </c>
      <c r="AH39" s="12">
        <f t="shared" ref="AH39" si="13">SUM(AI39:AL39)</f>
        <v>8</v>
      </c>
      <c r="AI39" s="12">
        <v>0</v>
      </c>
      <c r="AJ39" s="12">
        <v>0</v>
      </c>
      <c r="AK39" s="12">
        <v>4</v>
      </c>
      <c r="AL39" s="12">
        <v>4</v>
      </c>
      <c r="AM39" s="12">
        <v>2</v>
      </c>
      <c r="AN39" s="12" t="s">
        <v>784</v>
      </c>
      <c r="AO39" s="12">
        <v>4</v>
      </c>
      <c r="AP39" s="12" t="s">
        <v>785</v>
      </c>
      <c r="AQ39" s="12" t="s">
        <v>280</v>
      </c>
      <c r="AR39" s="12"/>
      <c r="AS39" s="12" t="s">
        <v>786</v>
      </c>
      <c r="AT39" s="12"/>
      <c r="AU39" s="14">
        <f>IFERROR(IF(AK39=0,"",IF((AM39/AK39)&gt;1,1,(AM39/AK39))),"")</f>
        <v>0.5</v>
      </c>
      <c r="AV39" s="14">
        <f>IFERROR(IF(AL39=0,"",IF((AO39/AL39)&gt;1,1,(AO39/AL39))),"")</f>
        <v>1</v>
      </c>
      <c r="AW39" s="14" t="str">
        <f>IFERROR(IF((#REF!+#REF!+AM39+AO39)/AH39&gt;1,1,(#REF!+#REF!+AM39+AO39)/AH39),"")</f>
        <v/>
      </c>
      <c r="AX39" s="12" t="s">
        <v>787</v>
      </c>
      <c r="AY39" s="12" t="s">
        <v>788</v>
      </c>
      <c r="AZ39" s="12" t="s">
        <v>146</v>
      </c>
      <c r="BA39" s="12" t="s">
        <v>789</v>
      </c>
      <c r="BB39" s="12" t="s">
        <v>148</v>
      </c>
      <c r="BC39" s="12" t="s">
        <v>149</v>
      </c>
      <c r="BD39" s="12" t="s">
        <v>149</v>
      </c>
      <c r="BE39" s="12" t="s">
        <v>149</v>
      </c>
      <c r="BF39" s="12" t="s">
        <v>790</v>
      </c>
      <c r="BG39" s="12" t="s">
        <v>151</v>
      </c>
      <c r="BH39" s="12" t="s">
        <v>152</v>
      </c>
      <c r="BI39" s="12" t="s">
        <v>153</v>
      </c>
      <c r="BJ39" s="12" t="s">
        <v>152</v>
      </c>
      <c r="BK39" s="12" t="s">
        <v>152</v>
      </c>
      <c r="BL39" s="12">
        <v>100</v>
      </c>
      <c r="BM39" s="12" t="s">
        <v>203</v>
      </c>
      <c r="BN39" s="12" t="s">
        <v>204</v>
      </c>
      <c r="BO39" s="12">
        <f>SUM(BP39:BS39)</f>
        <v>0</v>
      </c>
      <c r="BP39" s="12">
        <v>0</v>
      </c>
      <c r="BQ39" s="12">
        <v>0</v>
      </c>
      <c r="BR39" s="12">
        <v>0</v>
      </c>
      <c r="BS39" s="12">
        <v>0</v>
      </c>
      <c r="BT39" s="12">
        <v>56</v>
      </c>
      <c r="BU39" s="12" t="s">
        <v>791</v>
      </c>
      <c r="BV39" s="12">
        <v>174</v>
      </c>
      <c r="BW39" s="12" t="s">
        <v>791</v>
      </c>
      <c r="BX39" s="12" t="s">
        <v>158</v>
      </c>
      <c r="BY39" s="12"/>
      <c r="BZ39" s="12" t="s">
        <v>792</v>
      </c>
      <c r="CA39" s="12"/>
      <c r="CB39" s="14" t="str">
        <f>IFERROR(IF(BR39=0,"",IF((BT39/BR39)&gt;1,1,(BT39/BR39))),"")</f>
        <v/>
      </c>
      <c r="CC39" s="14" t="str">
        <f>IFERROR(IF(BS39=0,"",IF((BV39/BS39)&gt;1,1,(BV39/BS39))),"")</f>
        <v/>
      </c>
      <c r="CD39" s="14" t="str">
        <f>IFERROR(IF((#REF!+#REF!+BT39+BV39)/BO39&gt;1,1,(#REF!+#REF!+BT39+BV39)/BO39),"")</f>
        <v/>
      </c>
      <c r="CE39" s="12"/>
      <c r="CF39" s="12"/>
      <c r="CG39" s="12"/>
      <c r="CH39" s="12"/>
      <c r="CI39" s="12"/>
      <c r="CJ39" s="12"/>
      <c r="CK39" s="12"/>
      <c r="CL39" s="12"/>
      <c r="CM39" s="12"/>
      <c r="CN39" s="12"/>
      <c r="CO39" s="12"/>
      <c r="CP39" s="12"/>
      <c r="CQ39" s="12"/>
      <c r="CR39" s="12"/>
      <c r="CS39" s="12"/>
      <c r="CT39" s="12"/>
      <c r="CU39" s="12"/>
      <c r="CV39" s="12"/>
      <c r="CW39" s="12"/>
      <c r="CX39" s="12"/>
      <c r="CY39" s="12"/>
      <c r="CZ39" s="12"/>
      <c r="DA39" s="12"/>
      <c r="DB39" s="12"/>
      <c r="DC39" s="12"/>
      <c r="DD39" s="12"/>
      <c r="DE39" s="12"/>
      <c r="DF39" s="12"/>
      <c r="DG39" s="12"/>
      <c r="DH39" s="12"/>
      <c r="DI39" s="14" t="str">
        <f>IFERROR(IF(CY39=0,"",IF((DA39/CY39)&gt;1,1,(DA39/CY39))),"")</f>
        <v/>
      </c>
      <c r="DJ39" s="14" t="str">
        <f>IFERROR(IF(CZ39=0,"",IF((DC39/CZ39)&gt;1,1,(DC39/CZ39))),"")</f>
        <v/>
      </c>
      <c r="DK39" s="14" t="str">
        <f>IFERROR(IF((#REF!+#REF!+DA39+DC39)/CV39&gt;1,1,(#REF!+#REF!+DA39+DC39)/CV39),"")</f>
        <v/>
      </c>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4" t="str">
        <f>IFERROR(IF(ED39=0,"",IF((#REF!/ED39)&gt;1,1,(#REF!/ED39))),"")</f>
        <v/>
      </c>
      <c r="EQ39" s="14" t="str">
        <f>IFERROR(IF(EE39=0,"",IF((#REF!/EE39)&gt;1,1,(#REF!/EE39))),"")</f>
        <v/>
      </c>
      <c r="ER39" s="14" t="str">
        <f>IFERROR(IF(EF39=0,"",IF((EH39/EF39)&gt;1,1,(EH39/EF39))),"")</f>
        <v/>
      </c>
      <c r="ES39" s="14" t="str">
        <f>IFERROR(IF(EG39=0,"",IF((EJ39/EG39)&gt;1,1,(EJ39/EG39))),"")</f>
        <v/>
      </c>
      <c r="ET39" s="14" t="str">
        <f>IFERROR(IF((#REF!+#REF!+EH39+EJ39)/EC39&gt;1,1,(#REF!+#REF!+EH39+EJ39)/EC39),"")</f>
        <v/>
      </c>
      <c r="EU39" s="12"/>
      <c r="EV39" s="12"/>
      <c r="EW39" s="12">
        <f>IF(Q39&lt;&gt;"",1,0)+IF(AX39&lt;&gt;"",1,0)+IF(CE39&lt;&gt;"",1,0)+IF(DL39&lt;&gt;"",1,0)</f>
        <v>2</v>
      </c>
      <c r="EX39" s="12"/>
    </row>
    <row r="40" spans="1:154" ht="15" customHeight="1" x14ac:dyDescent="0.25">
      <c r="A40" s="11" t="s">
        <v>793</v>
      </c>
      <c r="B40" s="12" t="s">
        <v>777</v>
      </c>
      <c r="C40" s="12" t="s">
        <v>794</v>
      </c>
      <c r="D40" s="12" t="s">
        <v>163</v>
      </c>
      <c r="E40" s="12" t="s">
        <v>290</v>
      </c>
      <c r="F40" s="12" t="s">
        <v>177</v>
      </c>
      <c r="G40" s="12" t="s">
        <v>291</v>
      </c>
      <c r="H40" s="12" t="s">
        <v>795</v>
      </c>
      <c r="I40" s="13" t="s">
        <v>444</v>
      </c>
      <c r="J40" s="12">
        <v>3</v>
      </c>
      <c r="K40" s="12">
        <v>5</v>
      </c>
      <c r="L40" s="12" t="s">
        <v>141</v>
      </c>
      <c r="M40" s="12">
        <v>1</v>
      </c>
      <c r="N40" s="12">
        <v>5</v>
      </c>
      <c r="O40" s="12" t="s">
        <v>141</v>
      </c>
      <c r="P40" s="12" t="s">
        <v>143</v>
      </c>
      <c r="Q40" s="12" t="s">
        <v>796</v>
      </c>
      <c r="R40" s="12" t="s">
        <v>797</v>
      </c>
      <c r="S40" s="12" t="s">
        <v>146</v>
      </c>
      <c r="T40" s="12" t="s">
        <v>798</v>
      </c>
      <c r="U40" s="12" t="s">
        <v>148</v>
      </c>
      <c r="V40" s="12" t="s">
        <v>149</v>
      </c>
      <c r="W40" s="12" t="s">
        <v>149</v>
      </c>
      <c r="X40" s="12" t="s">
        <v>149</v>
      </c>
      <c r="Y40" s="12" t="s">
        <v>799</v>
      </c>
      <c r="Z40" s="12" t="s">
        <v>151</v>
      </c>
      <c r="AA40" s="12" t="s">
        <v>152</v>
      </c>
      <c r="AB40" s="12" t="s">
        <v>153</v>
      </c>
      <c r="AC40" s="12" t="s">
        <v>152</v>
      </c>
      <c r="AD40" s="12" t="s">
        <v>152</v>
      </c>
      <c r="AE40" s="12">
        <v>100</v>
      </c>
      <c r="AF40" s="12" t="s">
        <v>154</v>
      </c>
      <c r="AG40" s="12" t="s">
        <v>155</v>
      </c>
      <c r="AH40" s="12">
        <f t="shared" ref="AH40" si="14">SUM(AI40:AL40)</f>
        <v>2</v>
      </c>
      <c r="AI40" s="12">
        <v>0</v>
      </c>
      <c r="AJ40" s="12">
        <v>0</v>
      </c>
      <c r="AK40" s="12">
        <v>1</v>
      </c>
      <c r="AL40" s="12">
        <v>1</v>
      </c>
      <c r="AM40" s="12">
        <v>0</v>
      </c>
      <c r="AN40" s="12" t="s">
        <v>800</v>
      </c>
      <c r="AO40" s="12">
        <v>2</v>
      </c>
      <c r="AP40" s="12" t="s">
        <v>801</v>
      </c>
      <c r="AQ40" s="12" t="s">
        <v>280</v>
      </c>
      <c r="AR40" s="12"/>
      <c r="AS40" s="12" t="s">
        <v>802</v>
      </c>
      <c r="AT40" s="12"/>
      <c r="AU40" s="14">
        <f>IFERROR(IF(AK40=0,"",IF((AM40/AK40)&gt;1,1,(AM40/AK40))),"")</f>
        <v>0</v>
      </c>
      <c r="AV40" s="14">
        <f>IFERROR(IF(AL40=0,"",IF((AO40/AL40)&gt;1,1,(AO40/AL40))),"")</f>
        <v>1</v>
      </c>
      <c r="AW40" s="14" t="str">
        <f>IFERROR(IF((#REF!+#REF!+AM40+AO40)/AH40&gt;1,1,(#REF!+#REF!+AM40+AO40)/AH40),"")</f>
        <v/>
      </c>
      <c r="AX40" s="12" t="s">
        <v>803</v>
      </c>
      <c r="AY40" s="12" t="s">
        <v>804</v>
      </c>
      <c r="AZ40" s="12" t="s">
        <v>146</v>
      </c>
      <c r="BA40" s="12" t="s">
        <v>805</v>
      </c>
      <c r="BB40" s="12" t="s">
        <v>148</v>
      </c>
      <c r="BC40" s="12" t="s">
        <v>149</v>
      </c>
      <c r="BD40" s="12" t="s">
        <v>149</v>
      </c>
      <c r="BE40" s="12" t="s">
        <v>149</v>
      </c>
      <c r="BF40" s="12" t="s">
        <v>297</v>
      </c>
      <c r="BG40" s="12" t="s">
        <v>151</v>
      </c>
      <c r="BH40" s="12" t="s">
        <v>152</v>
      </c>
      <c r="BI40" s="12" t="s">
        <v>153</v>
      </c>
      <c r="BJ40" s="12" t="s">
        <v>152</v>
      </c>
      <c r="BK40" s="12" t="s">
        <v>152</v>
      </c>
      <c r="BL40" s="12">
        <v>100</v>
      </c>
      <c r="BM40" s="12" t="s">
        <v>154</v>
      </c>
      <c r="BN40" s="12" t="s">
        <v>155</v>
      </c>
      <c r="BO40" s="12">
        <f>SUM(BP40:BS40)</f>
        <v>8</v>
      </c>
      <c r="BP40" s="12">
        <v>0</v>
      </c>
      <c r="BQ40" s="12">
        <v>0</v>
      </c>
      <c r="BR40" s="12">
        <v>4</v>
      </c>
      <c r="BS40" s="12">
        <v>4</v>
      </c>
      <c r="BT40" s="12">
        <v>4</v>
      </c>
      <c r="BU40" s="12" t="s">
        <v>806</v>
      </c>
      <c r="BV40" s="12">
        <v>17</v>
      </c>
      <c r="BW40" s="12" t="s">
        <v>807</v>
      </c>
      <c r="BX40" s="12" t="s">
        <v>158</v>
      </c>
      <c r="BY40" s="12"/>
      <c r="BZ40" s="12" t="s">
        <v>808</v>
      </c>
      <c r="CA40" s="12"/>
      <c r="CB40" s="14">
        <f>IFERROR(IF(BR40=0,"",IF((BT40/BR40)&gt;1,1,(BT40/BR40))),"")</f>
        <v>1</v>
      </c>
      <c r="CC40" s="14">
        <f>IFERROR(IF(BS40=0,"",IF((BV40/BS40)&gt;1,1,(BV40/BS40))),"")</f>
        <v>1</v>
      </c>
      <c r="CD40" s="14" t="str">
        <f>IFERROR(IF((#REF!+#REF!+BT40+BV40)/BO40&gt;1,1,(#REF!+#REF!+BT40+BV40)/BO40),"")</f>
        <v/>
      </c>
      <c r="CE40" s="12" t="s">
        <v>809</v>
      </c>
      <c r="CF40" s="12" t="s">
        <v>810</v>
      </c>
      <c r="CG40" s="12" t="s">
        <v>146</v>
      </c>
      <c r="CH40" s="12" t="s">
        <v>811</v>
      </c>
      <c r="CI40" s="12" t="s">
        <v>148</v>
      </c>
      <c r="CJ40" s="12" t="s">
        <v>149</v>
      </c>
      <c r="CK40" s="12" t="s">
        <v>149</v>
      </c>
      <c r="CL40" s="12" t="s">
        <v>149</v>
      </c>
      <c r="CM40" s="12" t="s">
        <v>799</v>
      </c>
      <c r="CN40" s="12" t="s">
        <v>151</v>
      </c>
      <c r="CO40" s="12" t="s">
        <v>152</v>
      </c>
      <c r="CP40" s="12" t="s">
        <v>153</v>
      </c>
      <c r="CQ40" s="12" t="s">
        <v>152</v>
      </c>
      <c r="CR40" s="12" t="s">
        <v>152</v>
      </c>
      <c r="CS40" s="12">
        <v>100</v>
      </c>
      <c r="CT40" s="12" t="s">
        <v>154</v>
      </c>
      <c r="CU40" s="12" t="s">
        <v>155</v>
      </c>
      <c r="CV40" s="12">
        <f>SUM(CW40:CZ40)</f>
        <v>2</v>
      </c>
      <c r="CW40" s="12">
        <v>0</v>
      </c>
      <c r="CX40" s="12">
        <v>0</v>
      </c>
      <c r="CY40" s="12">
        <v>1</v>
      </c>
      <c r="CZ40" s="12">
        <v>1</v>
      </c>
      <c r="DA40" s="12">
        <v>5</v>
      </c>
      <c r="DB40" s="12" t="s">
        <v>812</v>
      </c>
      <c r="DC40" s="12">
        <v>2</v>
      </c>
      <c r="DD40" s="12" t="s">
        <v>813</v>
      </c>
      <c r="DE40" s="12" t="s">
        <v>158</v>
      </c>
      <c r="DF40" s="12"/>
      <c r="DG40" s="12" t="s">
        <v>814</v>
      </c>
      <c r="DH40" s="12"/>
      <c r="DI40" s="14">
        <f>IFERROR(IF(CY40=0,"",IF((DA40/CY40)&gt;1,1,(DA40/CY40))),"")</f>
        <v>1</v>
      </c>
      <c r="DJ40" s="14">
        <f>IFERROR(IF(CZ40=0,"",IF((DC40/CZ40)&gt;1,1,(DC40/CZ40))),"")</f>
        <v>1</v>
      </c>
      <c r="DK40" s="14" t="str">
        <f>IFERROR(IF((#REF!+#REF!+DA40+DC40)/CV40&gt;1,1,(#REF!+#REF!+DA40+DC40)/CV40),"")</f>
        <v/>
      </c>
      <c r="DL40" s="12"/>
      <c r="DM40" s="12"/>
      <c r="DN40" s="12"/>
      <c r="DO40" s="12"/>
      <c r="DP40" s="12"/>
      <c r="DQ40" s="12"/>
      <c r="DR40" s="12"/>
      <c r="DS40" s="12"/>
      <c r="DT40" s="12"/>
      <c r="DU40" s="12"/>
      <c r="DV40" s="12"/>
      <c r="DW40" s="12"/>
      <c r="DX40" s="12"/>
      <c r="DY40" s="12"/>
      <c r="DZ40" s="12"/>
      <c r="EA40" s="12"/>
      <c r="EB40" s="12"/>
      <c r="EC40" s="12"/>
      <c r="ED40" s="12"/>
      <c r="EE40" s="12"/>
      <c r="EF40" s="12"/>
      <c r="EG40" s="12"/>
      <c r="EH40" s="12"/>
      <c r="EI40" s="12"/>
      <c r="EJ40" s="12"/>
      <c r="EK40" s="12"/>
      <c r="EL40" s="12"/>
      <c r="EM40" s="12"/>
      <c r="EN40" s="12"/>
      <c r="EO40" s="12"/>
      <c r="EP40" s="14" t="str">
        <f>IFERROR(IF(ED40=0,"",IF((#REF!/ED40)&gt;1,1,(#REF!/ED40))),"")</f>
        <v/>
      </c>
      <c r="EQ40" s="14" t="str">
        <f>IFERROR(IF(EE40=0,"",IF((#REF!/EE40)&gt;1,1,(#REF!/EE40))),"")</f>
        <v/>
      </c>
      <c r="ER40" s="14" t="str">
        <f>IFERROR(IF(EF40=0,"",IF((EH40/EF40)&gt;1,1,(EH40/EF40))),"")</f>
        <v/>
      </c>
      <c r="ES40" s="14" t="str">
        <f>IFERROR(IF(EG40=0,"",IF((EJ40/EG40)&gt;1,1,(EJ40/EG40))),"")</f>
        <v/>
      </c>
      <c r="ET40" s="14" t="str">
        <f>IFERROR(IF((#REF!+#REF!+EH40+EJ40)/EC40&gt;1,1,(#REF!+#REF!+EH40+EJ40)/EC40),"")</f>
        <v/>
      </c>
      <c r="EU40" s="12"/>
      <c r="EV40" s="12"/>
      <c r="EW40" s="12">
        <f>IF(Q40&lt;&gt;"",1,0)+IF(AX40&lt;&gt;"",1,0)+IF(CE40&lt;&gt;"",1,0)+IF(DL40&lt;&gt;"",1,0)</f>
        <v>3</v>
      </c>
      <c r="EX40" s="12"/>
    </row>
    <row r="41" spans="1:154" ht="15" customHeight="1" x14ac:dyDescent="0.25">
      <c r="A41" s="11" t="s">
        <v>815</v>
      </c>
      <c r="B41" s="12" t="s">
        <v>777</v>
      </c>
      <c r="C41" s="11" t="s">
        <v>816</v>
      </c>
      <c r="D41" s="11" t="s">
        <v>402</v>
      </c>
      <c r="E41" s="11" t="s">
        <v>136</v>
      </c>
      <c r="F41" s="11" t="s">
        <v>137</v>
      </c>
      <c r="G41" s="11" t="s">
        <v>165</v>
      </c>
      <c r="H41" s="11" t="s">
        <v>817</v>
      </c>
      <c r="I41" s="11" t="s">
        <v>818</v>
      </c>
      <c r="J41" s="11">
        <v>2</v>
      </c>
      <c r="K41" s="11">
        <v>4</v>
      </c>
      <c r="L41" s="11" t="s">
        <v>261</v>
      </c>
      <c r="M41" s="11">
        <v>1</v>
      </c>
      <c r="N41" s="11">
        <v>2</v>
      </c>
      <c r="O41" s="11" t="s">
        <v>142</v>
      </c>
      <c r="P41" s="12" t="s">
        <v>143</v>
      </c>
      <c r="Q41" s="12" t="s">
        <v>819</v>
      </c>
      <c r="R41" s="12" t="s">
        <v>820</v>
      </c>
      <c r="S41" s="12" t="s">
        <v>146</v>
      </c>
      <c r="T41" s="12" t="s">
        <v>821</v>
      </c>
      <c r="U41" s="12" t="s">
        <v>148</v>
      </c>
      <c r="V41" s="12" t="s">
        <v>149</v>
      </c>
      <c r="W41" s="12" t="s">
        <v>149</v>
      </c>
      <c r="X41" s="12" t="s">
        <v>149</v>
      </c>
      <c r="Y41" s="12" t="s">
        <v>200</v>
      </c>
      <c r="Z41" s="12" t="s">
        <v>151</v>
      </c>
      <c r="AA41" s="12" t="s">
        <v>152</v>
      </c>
      <c r="AB41" s="12" t="s">
        <v>153</v>
      </c>
      <c r="AC41" s="12" t="s">
        <v>152</v>
      </c>
      <c r="AD41" s="12" t="s">
        <v>152</v>
      </c>
      <c r="AE41" s="12">
        <v>100</v>
      </c>
      <c r="AF41" s="12" t="s">
        <v>203</v>
      </c>
      <c r="AG41" s="12" t="s">
        <v>204</v>
      </c>
      <c r="AH41" s="12">
        <f t="shared" ref="AH41:AH44" si="15">SUM(AI41:AL41)</f>
        <v>61</v>
      </c>
      <c r="AI41" s="12">
        <v>0</v>
      </c>
      <c r="AJ41" s="12">
        <v>0</v>
      </c>
      <c r="AK41" s="12">
        <v>33</v>
      </c>
      <c r="AL41" s="12">
        <v>28</v>
      </c>
      <c r="AM41" s="12">
        <v>33</v>
      </c>
      <c r="AN41" s="12" t="s">
        <v>822</v>
      </c>
      <c r="AO41" s="12">
        <v>28</v>
      </c>
      <c r="AP41" s="12" t="s">
        <v>823</v>
      </c>
      <c r="AQ41" s="12" t="s">
        <v>158</v>
      </c>
      <c r="AR41" s="12"/>
      <c r="AS41" s="12" t="s">
        <v>824</v>
      </c>
      <c r="AT41" s="12"/>
      <c r="AU41" s="14">
        <f>IFERROR(IF(AK41=0,"",IF((AM41/AK41)&gt;1,1,(AM41/AK41))),"")</f>
        <v>1</v>
      </c>
      <c r="AV41" s="14">
        <f>IFERROR(IF(AL41=0,"",IF((AO41/AL41)&gt;1,1,(AO41/AL41))),"")</f>
        <v>1</v>
      </c>
      <c r="AW41" s="14" t="str">
        <f>IFERROR(IF((#REF!+#REF!+AM41+AO41)/AH41&gt;1,1,(#REF!+#REF!+AM41+AO41)/AH41),"")</f>
        <v/>
      </c>
      <c r="AX41" s="12" t="s">
        <v>825</v>
      </c>
      <c r="AY41" s="12" t="s">
        <v>797</v>
      </c>
      <c r="AZ41" s="12" t="s">
        <v>146</v>
      </c>
      <c r="BA41" s="12" t="s">
        <v>826</v>
      </c>
      <c r="BB41" s="12" t="s">
        <v>148</v>
      </c>
      <c r="BC41" s="12" t="s">
        <v>149</v>
      </c>
      <c r="BD41" s="12" t="s">
        <v>149</v>
      </c>
      <c r="BE41" s="12" t="s">
        <v>149</v>
      </c>
      <c r="BF41" s="12" t="s">
        <v>200</v>
      </c>
      <c r="BG41" s="12" t="s">
        <v>151</v>
      </c>
      <c r="BH41" s="12" t="s">
        <v>152</v>
      </c>
      <c r="BI41" s="12" t="s">
        <v>153</v>
      </c>
      <c r="BJ41" s="12" t="s">
        <v>152</v>
      </c>
      <c r="BK41" s="12" t="s">
        <v>152</v>
      </c>
      <c r="BL41" s="12">
        <v>100</v>
      </c>
      <c r="BM41" s="12" t="s">
        <v>203</v>
      </c>
      <c r="BN41" s="12" t="s">
        <v>204</v>
      </c>
      <c r="BO41" s="12">
        <f>SUM(BP41:BS41)</f>
        <v>11</v>
      </c>
      <c r="BP41" s="12">
        <v>0</v>
      </c>
      <c r="BQ41" s="12">
        <v>0</v>
      </c>
      <c r="BR41" s="12">
        <v>0</v>
      </c>
      <c r="BS41" s="12">
        <v>11</v>
      </c>
      <c r="BT41" s="12">
        <v>0</v>
      </c>
      <c r="BU41" s="13" t="s">
        <v>827</v>
      </c>
      <c r="BV41" s="12">
        <v>11</v>
      </c>
      <c r="BW41" s="12" t="s">
        <v>828</v>
      </c>
      <c r="BX41" s="12" t="s">
        <v>232</v>
      </c>
      <c r="BY41" s="12"/>
      <c r="BZ41" s="12" t="s">
        <v>829</v>
      </c>
      <c r="CA41" s="12"/>
      <c r="CB41" s="14" t="str">
        <f>IFERROR(IF(BR41=0,"",IF((BT41/BR41)&gt;1,1,(BT41/BR41))),"")</f>
        <v/>
      </c>
      <c r="CC41" s="14">
        <f>IFERROR(IF(BS41=0,"",IF((BV41/BS41)&gt;1,1,(BV41/BS41))),"")</f>
        <v>1</v>
      </c>
      <c r="CD41" s="14" t="str">
        <f>IFERROR(IF((#REF!+#REF!+BT41+BV41)/BO41&gt;1,1,(#REF!+#REF!+BT41+BV41)/BO41),"")</f>
        <v/>
      </c>
      <c r="CE41" s="12" t="s">
        <v>830</v>
      </c>
      <c r="CF41" s="12" t="s">
        <v>831</v>
      </c>
      <c r="CG41" s="12" t="s">
        <v>146</v>
      </c>
      <c r="CH41" s="12" t="s">
        <v>832</v>
      </c>
      <c r="CI41" s="12" t="s">
        <v>148</v>
      </c>
      <c r="CJ41" s="12" t="s">
        <v>149</v>
      </c>
      <c r="CK41" s="12" t="s">
        <v>149</v>
      </c>
      <c r="CL41" s="12" t="s">
        <v>149</v>
      </c>
      <c r="CM41" s="12" t="s">
        <v>200</v>
      </c>
      <c r="CN41" s="12" t="s">
        <v>151</v>
      </c>
      <c r="CO41" s="12" t="s">
        <v>152</v>
      </c>
      <c r="CP41" s="12" t="s">
        <v>153</v>
      </c>
      <c r="CQ41" s="12" t="s">
        <v>152</v>
      </c>
      <c r="CR41" s="12" t="s">
        <v>152</v>
      </c>
      <c r="CS41" s="12">
        <v>100</v>
      </c>
      <c r="CT41" s="12" t="s">
        <v>203</v>
      </c>
      <c r="CU41" s="12" t="s">
        <v>204</v>
      </c>
      <c r="CV41" s="12">
        <f>SUM(CW41:CZ41)</f>
        <v>3</v>
      </c>
      <c r="CW41" s="12">
        <v>0</v>
      </c>
      <c r="CX41" s="12">
        <v>0</v>
      </c>
      <c r="CY41" s="12">
        <v>2</v>
      </c>
      <c r="CZ41" s="12">
        <v>1</v>
      </c>
      <c r="DA41" s="12">
        <v>2</v>
      </c>
      <c r="DB41" s="12" t="s">
        <v>833</v>
      </c>
      <c r="DC41" s="12">
        <v>1</v>
      </c>
      <c r="DD41" s="12" t="s">
        <v>834</v>
      </c>
      <c r="DE41" s="12"/>
      <c r="DF41" s="12"/>
      <c r="DG41" s="12"/>
      <c r="DH41" s="12"/>
      <c r="DI41" s="14">
        <f>IFERROR(IF(CY41=0,"",IF((DA41/CY41)&gt;1,1,(DA41/CY41))),"")</f>
        <v>1</v>
      </c>
      <c r="DJ41" s="14">
        <f>IFERROR(IF(CZ41=0,"",IF((DC41/CZ41)&gt;1,1,(DC41/CZ41))),"")</f>
        <v>1</v>
      </c>
      <c r="DK41" s="14" t="str">
        <f>IFERROR(IF((#REF!+#REF!+DA41+DC41)/CV41&gt;1,1,(#REF!+#REF!+DA41+DC41)/CV41),"")</f>
        <v/>
      </c>
      <c r="DL41" s="12" t="s">
        <v>835</v>
      </c>
      <c r="DM41" s="12" t="s">
        <v>836</v>
      </c>
      <c r="DN41" s="12" t="s">
        <v>146</v>
      </c>
      <c r="DO41" s="12" t="s">
        <v>837</v>
      </c>
      <c r="DP41" s="12" t="s">
        <v>148</v>
      </c>
      <c r="DQ41" s="12" t="s">
        <v>149</v>
      </c>
      <c r="DR41" s="12" t="s">
        <v>149</v>
      </c>
      <c r="DS41" s="12" t="s">
        <v>149</v>
      </c>
      <c r="DT41" s="12" t="s">
        <v>229</v>
      </c>
      <c r="DU41" s="12" t="s">
        <v>151</v>
      </c>
      <c r="DV41" s="12" t="s">
        <v>152</v>
      </c>
      <c r="DW41" s="12" t="s">
        <v>153</v>
      </c>
      <c r="DX41" s="12" t="s">
        <v>152</v>
      </c>
      <c r="DY41" s="12" t="s">
        <v>152</v>
      </c>
      <c r="DZ41" s="12">
        <v>100</v>
      </c>
      <c r="EA41" s="12" t="s">
        <v>154</v>
      </c>
      <c r="EB41" s="12" t="s">
        <v>155</v>
      </c>
      <c r="EC41" s="12">
        <f>SUM(ED41:EG41)</f>
        <v>1</v>
      </c>
      <c r="ED41" s="12">
        <v>0</v>
      </c>
      <c r="EE41" s="12">
        <v>0</v>
      </c>
      <c r="EF41" s="12">
        <v>0</v>
      </c>
      <c r="EG41" s="12">
        <v>1</v>
      </c>
      <c r="EH41" s="12">
        <v>0</v>
      </c>
      <c r="EI41" s="12" t="s">
        <v>838</v>
      </c>
      <c r="EJ41" s="12">
        <v>1</v>
      </c>
      <c r="EK41" s="12" t="s">
        <v>839</v>
      </c>
      <c r="EL41" s="12" t="s">
        <v>232</v>
      </c>
      <c r="EM41" s="12"/>
      <c r="EN41" s="12" t="s">
        <v>840</v>
      </c>
      <c r="EO41" s="12"/>
      <c r="EP41" s="14" t="str">
        <f>IFERROR(IF(ED41=0,"",IF((#REF!/ED41)&gt;1,1,(#REF!/ED41))),"")</f>
        <v/>
      </c>
      <c r="EQ41" s="14" t="str">
        <f>IFERROR(IF(EE41=0,"",IF((#REF!/EE41)&gt;1,1,(#REF!/EE41))),"")</f>
        <v/>
      </c>
      <c r="ER41" s="14" t="str">
        <f>IFERROR(IF(EF41=0,"",IF((EH41/EF41)&gt;1,1,(EH41/EF41))),"")</f>
        <v/>
      </c>
      <c r="ES41" s="14">
        <f>IFERROR(IF(EG41=0,"",IF((EJ41/EG41)&gt;1,1,(EJ41/EG41))),"")</f>
        <v>1</v>
      </c>
      <c r="ET41" s="14" t="str">
        <f>IFERROR(IF((#REF!+#REF!+EH41+EJ41)/EC41&gt;1,1,(#REF!+#REF!+EH41+EJ41)/EC41),"")</f>
        <v/>
      </c>
      <c r="EU41" s="12"/>
      <c r="EV41" s="12"/>
      <c r="EW41" s="12">
        <f>IF(Q41&lt;&gt;"",1,0)+IF(AX41&lt;&gt;"",1,0)+IF(CE41&lt;&gt;"",1,0)+IF(DL41&lt;&gt;"",1,0)</f>
        <v>4</v>
      </c>
      <c r="EX41" s="12"/>
    </row>
    <row r="42" spans="1:154" ht="15" customHeight="1" x14ac:dyDescent="0.25">
      <c r="A42" s="11" t="s">
        <v>841</v>
      </c>
      <c r="B42" s="12" t="s">
        <v>777</v>
      </c>
      <c r="C42" s="11" t="s">
        <v>758</v>
      </c>
      <c r="D42" s="11" t="s">
        <v>367</v>
      </c>
      <c r="E42" s="11"/>
      <c r="F42" s="11"/>
      <c r="G42" s="11"/>
      <c r="H42" s="11" t="s">
        <v>842</v>
      </c>
      <c r="I42" s="11" t="s">
        <v>843</v>
      </c>
      <c r="J42" s="11">
        <v>4</v>
      </c>
      <c r="K42" s="11">
        <v>3</v>
      </c>
      <c r="L42" s="11" t="s">
        <v>261</v>
      </c>
      <c r="M42" s="11">
        <v>4</v>
      </c>
      <c r="N42" s="11">
        <v>3</v>
      </c>
      <c r="O42" s="11" t="s">
        <v>261</v>
      </c>
      <c r="P42" s="12" t="s">
        <v>143</v>
      </c>
      <c r="Q42" s="12" t="s">
        <v>844</v>
      </c>
      <c r="R42" s="12" t="s">
        <v>831</v>
      </c>
      <c r="S42" s="12" t="s">
        <v>146</v>
      </c>
      <c r="T42" s="12" t="s">
        <v>845</v>
      </c>
      <c r="U42" s="12" t="s">
        <v>148</v>
      </c>
      <c r="V42" s="12" t="s">
        <v>146</v>
      </c>
      <c r="W42" s="12" t="s">
        <v>149</v>
      </c>
      <c r="X42" s="12" t="s">
        <v>146</v>
      </c>
      <c r="Y42" s="12" t="s">
        <v>222</v>
      </c>
      <c r="Z42" s="12" t="s">
        <v>151</v>
      </c>
      <c r="AA42" s="12" t="s">
        <v>415</v>
      </c>
      <c r="AB42" s="12" t="s">
        <v>471</v>
      </c>
      <c r="AC42" s="12" t="s">
        <v>202</v>
      </c>
      <c r="AD42" s="12" t="s">
        <v>415</v>
      </c>
      <c r="AE42" s="12">
        <v>0</v>
      </c>
      <c r="AF42" s="12" t="s">
        <v>203</v>
      </c>
      <c r="AG42" s="12" t="s">
        <v>204</v>
      </c>
      <c r="AH42" s="12">
        <f t="shared" si="15"/>
        <v>0</v>
      </c>
      <c r="AI42" s="12">
        <v>0</v>
      </c>
      <c r="AJ42" s="12">
        <v>0</v>
      </c>
      <c r="AK42" s="12">
        <v>0</v>
      </c>
      <c r="AL42" s="12">
        <v>0</v>
      </c>
      <c r="AM42" s="12">
        <v>0</v>
      </c>
      <c r="AN42" s="12" t="s">
        <v>846</v>
      </c>
      <c r="AO42" s="12">
        <v>0</v>
      </c>
      <c r="AP42" s="12" t="s">
        <v>846</v>
      </c>
      <c r="AQ42" s="12" t="s">
        <v>232</v>
      </c>
      <c r="AR42" s="12"/>
      <c r="AS42" s="12" t="s">
        <v>847</v>
      </c>
      <c r="AT42" s="12"/>
      <c r="AU42" s="14" t="str">
        <f>IFERROR(IF(AK42=0,"",IF((AM42/AK42)&gt;1,1,(AM42/AK42))),"")</f>
        <v/>
      </c>
      <c r="AV42" s="14" t="str">
        <f>IFERROR(IF(AL42=0,"",IF((AO42/AL42)&gt;1,1,(AO42/AL42))),"")</f>
        <v/>
      </c>
      <c r="AW42" s="14" t="str">
        <f>IFERROR(IF((#REF!+#REF!+AM42+AO42)/AH42&gt;1,1,(#REF!+#REF!+AM42+AO42)/AH42),"")</f>
        <v/>
      </c>
      <c r="AX42" s="12" t="s">
        <v>848</v>
      </c>
      <c r="AY42" s="12" t="s">
        <v>849</v>
      </c>
      <c r="AZ42" s="12" t="s">
        <v>146</v>
      </c>
      <c r="BA42" s="12" t="s">
        <v>850</v>
      </c>
      <c r="BB42" s="12" t="s">
        <v>148</v>
      </c>
      <c r="BC42" s="12" t="s">
        <v>146</v>
      </c>
      <c r="BD42" s="12" t="s">
        <v>149</v>
      </c>
      <c r="BE42" s="12" t="s">
        <v>149</v>
      </c>
      <c r="BF42" s="12" t="s">
        <v>851</v>
      </c>
      <c r="BG42" s="12" t="s">
        <v>151</v>
      </c>
      <c r="BH42" s="12" t="s">
        <v>415</v>
      </c>
      <c r="BI42" s="12" t="s">
        <v>471</v>
      </c>
      <c r="BJ42" s="12" t="s">
        <v>202</v>
      </c>
      <c r="BK42" s="12" t="s">
        <v>415</v>
      </c>
      <c r="BL42" s="12">
        <v>0</v>
      </c>
      <c r="BM42" s="12" t="s">
        <v>203</v>
      </c>
      <c r="BN42" s="12" t="s">
        <v>204</v>
      </c>
      <c r="BO42" s="12">
        <f>SUM(BP42:BS42)</f>
        <v>24</v>
      </c>
      <c r="BP42" s="12">
        <v>0</v>
      </c>
      <c r="BQ42" s="12">
        <v>0</v>
      </c>
      <c r="BR42" s="12">
        <v>20</v>
      </c>
      <c r="BS42" s="12">
        <v>4</v>
      </c>
      <c r="BT42" s="12">
        <v>20</v>
      </c>
      <c r="BU42" s="12" t="s">
        <v>852</v>
      </c>
      <c r="BV42" s="12">
        <v>4</v>
      </c>
      <c r="BW42" s="12" t="s">
        <v>852</v>
      </c>
      <c r="BX42" s="12" t="s">
        <v>158</v>
      </c>
      <c r="BY42" s="12"/>
      <c r="BZ42" s="12" t="s">
        <v>853</v>
      </c>
      <c r="CA42" s="12"/>
      <c r="CB42" s="14">
        <f>IFERROR(IF(BR42=0,"",IF((BT42/BR42)&gt;1,1,(BT42/BR42))),"")</f>
        <v>1</v>
      </c>
      <c r="CC42" s="14">
        <f>IFERROR(IF(BS42=0,"",IF((BV42/BS42)&gt;1,1,(BV42/BS42))),"")</f>
        <v>1</v>
      </c>
      <c r="CD42" s="14" t="str">
        <f>IFERROR(IF((#REF!+#REF!+BT42+BV42)/BO42&gt;1,1,(#REF!+#REF!+BT42+BV42)/BO42),"")</f>
        <v/>
      </c>
      <c r="CE42" s="12" t="s">
        <v>854</v>
      </c>
      <c r="CF42" s="12" t="s">
        <v>849</v>
      </c>
      <c r="CG42" s="12" t="s">
        <v>146</v>
      </c>
      <c r="CH42" s="12" t="s">
        <v>855</v>
      </c>
      <c r="CI42" s="12" t="s">
        <v>148</v>
      </c>
      <c r="CJ42" s="12" t="s">
        <v>146</v>
      </c>
      <c r="CK42" s="12" t="s">
        <v>149</v>
      </c>
      <c r="CL42" s="12" t="s">
        <v>149</v>
      </c>
      <c r="CM42" s="12" t="s">
        <v>297</v>
      </c>
      <c r="CN42" s="12" t="s">
        <v>151</v>
      </c>
      <c r="CO42" s="12" t="s">
        <v>415</v>
      </c>
      <c r="CP42" s="12" t="s">
        <v>471</v>
      </c>
      <c r="CQ42" s="12" t="s">
        <v>202</v>
      </c>
      <c r="CR42" s="12" t="s">
        <v>415</v>
      </c>
      <c r="CS42" s="12">
        <v>0</v>
      </c>
      <c r="CT42" s="12" t="s">
        <v>203</v>
      </c>
      <c r="CU42" s="12" t="s">
        <v>204</v>
      </c>
      <c r="CV42" s="12">
        <f>SUM(CW42:CZ42)</f>
        <v>10</v>
      </c>
      <c r="CW42" s="12">
        <v>0</v>
      </c>
      <c r="CX42" s="12">
        <v>0</v>
      </c>
      <c r="CY42" s="12">
        <v>4</v>
      </c>
      <c r="CZ42" s="12">
        <v>6</v>
      </c>
      <c r="DA42" s="12">
        <v>4</v>
      </c>
      <c r="DB42" s="12" t="s">
        <v>856</v>
      </c>
      <c r="DC42" s="12">
        <v>6</v>
      </c>
      <c r="DD42" s="12" t="s">
        <v>857</v>
      </c>
      <c r="DE42" s="12" t="s">
        <v>158</v>
      </c>
      <c r="DF42" s="12"/>
      <c r="DG42" s="12" t="s">
        <v>858</v>
      </c>
      <c r="DH42" s="12"/>
      <c r="DI42" s="14">
        <f>IFERROR(IF(CY42=0,"",IF((DA42/CY42)&gt;1,1,(DA42/CY42))),"")</f>
        <v>1</v>
      </c>
      <c r="DJ42" s="14">
        <f>IFERROR(IF(CZ42=0,"",IF((DC42/CZ42)&gt;1,1,(DC42/CZ42))),"")</f>
        <v>1</v>
      </c>
      <c r="DK42" s="14" t="str">
        <f>IFERROR(IF((#REF!+#REF!+DA42+DC42)/CV42&gt;1,1,(#REF!+#REF!+DA42+DC42)/CV42),"")</f>
        <v/>
      </c>
      <c r="DL42" s="12"/>
      <c r="DM42" s="12"/>
      <c r="DN42" s="12"/>
      <c r="DO42" s="12"/>
      <c r="DP42" s="12"/>
      <c r="DQ42" s="12"/>
      <c r="DR42" s="12"/>
      <c r="DS42" s="12"/>
      <c r="DT42" s="12"/>
      <c r="DU42" s="12"/>
      <c r="DV42" s="12"/>
      <c r="DW42" s="12"/>
      <c r="DX42" s="12"/>
      <c r="DY42" s="12"/>
      <c r="DZ42" s="12"/>
      <c r="EA42" s="12"/>
      <c r="EB42" s="12"/>
      <c r="EC42" s="12"/>
      <c r="ED42" s="12"/>
      <c r="EE42" s="12"/>
      <c r="EF42" s="12"/>
      <c r="EG42" s="12"/>
      <c r="EH42" s="12"/>
      <c r="EI42" s="13"/>
      <c r="EJ42" s="12"/>
      <c r="EK42" s="12"/>
      <c r="EL42" s="12"/>
      <c r="EM42" s="12"/>
      <c r="EN42" s="12"/>
      <c r="EO42" s="12"/>
      <c r="EP42" s="14"/>
      <c r="EQ42" s="14" t="str">
        <f>IFERROR(IF(EE42=0,"",IF((#REF!/EE42)&gt;1,1,(#REF!/EE42))),"")</f>
        <v/>
      </c>
      <c r="ER42" s="14" t="str">
        <f>IFERROR(IF(EF42=0,"",IF((EH42/EF42)&gt;1,1,(EH42/EF42))),"")</f>
        <v/>
      </c>
      <c r="ES42" s="14" t="str">
        <f>IFERROR(IF(EG42=0,"",IF((EJ42/EG42)&gt;1,1,(EJ42/EG42))),"")</f>
        <v/>
      </c>
      <c r="ET42" s="14" t="str">
        <f>IFERROR(IF((#REF!+#REF!+EH42+EJ42)/EC42&gt;1,1,(#REF!+#REF!+EH42+EJ42)/EC42),"")</f>
        <v/>
      </c>
      <c r="EU42" s="12"/>
      <c r="EV42" s="12"/>
      <c r="EW42" s="12">
        <f>IF(Q42&lt;&gt;"",1,0)+IF(AX42&lt;&gt;"",1,0)+IF(CE42&lt;&gt;"",1,0)+IF(DL42&lt;&gt;"",1,0)</f>
        <v>3</v>
      </c>
      <c r="EX42" s="12"/>
    </row>
    <row r="43" spans="1:154" ht="15" customHeight="1" x14ac:dyDescent="0.25">
      <c r="A43" s="11" t="s">
        <v>859</v>
      </c>
      <c r="B43" s="11" t="s">
        <v>777</v>
      </c>
      <c r="C43" s="11" t="s">
        <v>860</v>
      </c>
      <c r="D43" s="11" t="s">
        <v>367</v>
      </c>
      <c r="E43" s="11"/>
      <c r="F43" s="11"/>
      <c r="G43" s="11"/>
      <c r="H43" s="11" t="s">
        <v>861</v>
      </c>
      <c r="I43" s="11" t="s">
        <v>862</v>
      </c>
      <c r="J43" s="11">
        <v>1</v>
      </c>
      <c r="K43" s="11">
        <v>3</v>
      </c>
      <c r="L43" s="11" t="s">
        <v>182</v>
      </c>
      <c r="M43" s="11">
        <v>1</v>
      </c>
      <c r="N43" s="11">
        <v>1</v>
      </c>
      <c r="O43" s="11" t="s">
        <v>142</v>
      </c>
      <c r="P43" s="12" t="s">
        <v>143</v>
      </c>
      <c r="Q43" s="12" t="s">
        <v>863</v>
      </c>
      <c r="R43" s="12" t="s">
        <v>864</v>
      </c>
      <c r="S43" s="12" t="s">
        <v>146</v>
      </c>
      <c r="T43" s="12" t="s">
        <v>865</v>
      </c>
      <c r="U43" s="12" t="s">
        <v>148</v>
      </c>
      <c r="V43" s="12" t="s">
        <v>149</v>
      </c>
      <c r="W43" s="12" t="s">
        <v>149</v>
      </c>
      <c r="X43" s="12" t="s">
        <v>149</v>
      </c>
      <c r="Y43" s="12" t="s">
        <v>200</v>
      </c>
      <c r="Z43" s="12" t="s">
        <v>151</v>
      </c>
      <c r="AA43" s="12" t="s">
        <v>152</v>
      </c>
      <c r="AB43" s="12" t="s">
        <v>153</v>
      </c>
      <c r="AC43" s="12" t="s">
        <v>152</v>
      </c>
      <c r="AD43" s="12" t="s">
        <v>152</v>
      </c>
      <c r="AE43" s="12">
        <v>100</v>
      </c>
      <c r="AF43" s="12" t="s">
        <v>154</v>
      </c>
      <c r="AG43" s="12" t="s">
        <v>204</v>
      </c>
      <c r="AH43" s="12">
        <f t="shared" si="15"/>
        <v>7</v>
      </c>
      <c r="AI43" s="12">
        <v>0</v>
      </c>
      <c r="AJ43" s="12">
        <v>0</v>
      </c>
      <c r="AK43" s="12">
        <v>6</v>
      </c>
      <c r="AL43" s="12">
        <v>1</v>
      </c>
      <c r="AM43" s="12">
        <v>6</v>
      </c>
      <c r="AN43" s="12" t="s">
        <v>866</v>
      </c>
      <c r="AO43" s="12">
        <v>1</v>
      </c>
      <c r="AP43" s="12" t="s">
        <v>867</v>
      </c>
      <c r="AQ43" s="12" t="s">
        <v>158</v>
      </c>
      <c r="AR43" s="12"/>
      <c r="AS43" s="12" t="s">
        <v>868</v>
      </c>
      <c r="AT43" s="12"/>
      <c r="AU43" s="14">
        <f>IFERROR(IF(AK43=0,"",IF((AM43/AK43)&gt;1,1,(AM43/AK43))),"")</f>
        <v>1</v>
      </c>
      <c r="AV43" s="14">
        <f>IFERROR(IF(AL43=0,"",IF((AO43/AL43)&gt;1,1,(AO43/AL43))),"")</f>
        <v>1</v>
      </c>
      <c r="AW43" s="14" t="str">
        <f>IFERROR(IF((#REF!+#REF!+AM43+AO43)/AH43&gt;1,1,(#REF!+#REF!+AM43+AO43)/AH43),"")</f>
        <v/>
      </c>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4" t="str">
        <f>IFERROR(IF(BR43=0,"",IF((BT43/BR43)&gt;1,1,(BT43/BR43))),"")</f>
        <v/>
      </c>
      <c r="CC43" s="14" t="str">
        <f>IFERROR(IF(BS43=0,"",IF((BV43/BS43)&gt;1,1,(BV43/BS43))),"")</f>
        <v/>
      </c>
      <c r="CD43" s="14" t="str">
        <f>IFERROR(IF((#REF!+#REF!+BT43+BV43)/BO43&gt;1,1,(#REF!+#REF!+BT43+BV43)/BO43),"")</f>
        <v/>
      </c>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4" t="str">
        <f>IFERROR(IF(CY43=0,"",IF((DA43/CY43)&gt;1,1,(DA43/CY43))),"")</f>
        <v/>
      </c>
      <c r="DJ43" s="14" t="str">
        <f>IFERROR(IF(CZ43=0,"",IF((DC43/CZ43)&gt;1,1,(DC43/CZ43))),"")</f>
        <v/>
      </c>
      <c r="DK43" s="14" t="str">
        <f>IFERROR(IF((#REF!+#REF!+DA43+DC43)/CV43&gt;1,1,(#REF!+#REF!+DA43+DC43)/CV43),"")</f>
        <v/>
      </c>
      <c r="DL43" s="12"/>
      <c r="DM43" s="12"/>
      <c r="DN43" s="12"/>
      <c r="DO43" s="12"/>
      <c r="DP43" s="12"/>
      <c r="DQ43" s="12"/>
      <c r="DR43" s="12"/>
      <c r="DS43" s="12"/>
      <c r="DT43" s="12"/>
      <c r="DU43" s="12"/>
      <c r="DV43" s="12"/>
      <c r="DW43" s="12"/>
      <c r="DX43" s="12"/>
      <c r="DY43" s="12"/>
      <c r="DZ43" s="12"/>
      <c r="EA43" s="12"/>
      <c r="EB43" s="12"/>
      <c r="EC43" s="12"/>
      <c r="ED43" s="12"/>
      <c r="EE43" s="12"/>
      <c r="EF43" s="12"/>
      <c r="EG43" s="12"/>
      <c r="EH43" s="12"/>
      <c r="EI43" s="13"/>
      <c r="EJ43" s="12"/>
      <c r="EK43" s="12"/>
      <c r="EL43" s="12"/>
      <c r="EM43" s="12"/>
      <c r="EN43" s="12"/>
      <c r="EO43" s="12"/>
      <c r="EP43" s="14"/>
      <c r="EQ43" s="14" t="str">
        <f>IFERROR(IF(EE43=0,"",IF((#REF!/EE43)&gt;1,1,(#REF!/EE43))),"")</f>
        <v/>
      </c>
      <c r="ER43" s="14" t="str">
        <f>IFERROR(IF(EF43=0,"",IF((EH43/EF43)&gt;1,1,(EH43/EF43))),"")</f>
        <v/>
      </c>
      <c r="ES43" s="14" t="str">
        <f>IFERROR(IF(EG43=0,"",IF((EJ43/EG43)&gt;1,1,(EJ43/EG43))),"")</f>
        <v/>
      </c>
      <c r="ET43" s="14" t="str">
        <f>IFERROR(IF((#REF!+#REF!+EH43+EJ43)/EC43&gt;1,1,(#REF!+#REF!+EH43+EJ43)/EC43),"")</f>
        <v/>
      </c>
      <c r="EU43" s="12"/>
      <c r="EV43" s="12"/>
      <c r="EW43" s="12">
        <f>IF(Q43&lt;&gt;"",1,0)+IF(AX43&lt;&gt;"",1,0)+IF(CE43&lt;&gt;"",1,0)+IF(DL43&lt;&gt;"",1,0)</f>
        <v>1</v>
      </c>
      <c r="EX43" s="11"/>
    </row>
    <row r="44" spans="1:154" ht="15" customHeight="1" x14ac:dyDescent="0.25">
      <c r="A44" s="11" t="s">
        <v>869</v>
      </c>
      <c r="B44" s="12" t="s">
        <v>870</v>
      </c>
      <c r="C44" s="12" t="s">
        <v>871</v>
      </c>
      <c r="D44" s="12" t="s">
        <v>136</v>
      </c>
      <c r="E44" s="12" t="s">
        <v>137</v>
      </c>
      <c r="F44" s="12" t="s">
        <v>211</v>
      </c>
      <c r="G44" s="12" t="s">
        <v>872</v>
      </c>
      <c r="H44" s="12" t="s">
        <v>180</v>
      </c>
      <c r="I44" s="12" t="s">
        <v>873</v>
      </c>
      <c r="J44" s="12">
        <v>2</v>
      </c>
      <c r="K44" s="12">
        <v>3</v>
      </c>
      <c r="L44" s="12" t="s">
        <v>182</v>
      </c>
      <c r="M44" s="12">
        <v>1</v>
      </c>
      <c r="N44" s="12">
        <v>1</v>
      </c>
      <c r="O44" s="12" t="s">
        <v>142</v>
      </c>
      <c r="P44" s="12" t="s">
        <v>143</v>
      </c>
      <c r="Q44" s="12" t="s">
        <v>874</v>
      </c>
      <c r="R44" s="12" t="s">
        <v>875</v>
      </c>
      <c r="S44" s="12" t="s">
        <v>149</v>
      </c>
      <c r="T44" s="12" t="s">
        <v>876</v>
      </c>
      <c r="U44" s="12" t="s">
        <v>148</v>
      </c>
      <c r="V44" s="12" t="s">
        <v>149</v>
      </c>
      <c r="W44" s="12" t="s">
        <v>149</v>
      </c>
      <c r="X44" s="12" t="s">
        <v>149</v>
      </c>
      <c r="Y44" s="12" t="s">
        <v>297</v>
      </c>
      <c r="Z44" s="12" t="s">
        <v>151</v>
      </c>
      <c r="AA44" s="12" t="s">
        <v>152</v>
      </c>
      <c r="AB44" s="12" t="s">
        <v>153</v>
      </c>
      <c r="AC44" s="12" t="s">
        <v>152</v>
      </c>
      <c r="AD44" s="12" t="s">
        <v>152</v>
      </c>
      <c r="AE44" s="12">
        <v>100</v>
      </c>
      <c r="AF44" s="12" t="s">
        <v>154</v>
      </c>
      <c r="AG44" s="12" t="s">
        <v>155</v>
      </c>
      <c r="AH44" s="12">
        <f t="shared" si="15"/>
        <v>8</v>
      </c>
      <c r="AI44" s="12">
        <v>0</v>
      </c>
      <c r="AJ44" s="12">
        <v>0</v>
      </c>
      <c r="AK44" s="12">
        <v>4</v>
      </c>
      <c r="AL44" s="12">
        <v>4</v>
      </c>
      <c r="AM44" s="12">
        <v>4</v>
      </c>
      <c r="AN44" s="12" t="s">
        <v>877</v>
      </c>
      <c r="AO44" s="12">
        <v>4</v>
      </c>
      <c r="AP44" s="12" t="s">
        <v>878</v>
      </c>
      <c r="AQ44" s="12" t="s">
        <v>158</v>
      </c>
      <c r="AR44" s="12" t="s">
        <v>158</v>
      </c>
      <c r="AS44" s="12" t="s">
        <v>879</v>
      </c>
      <c r="AT44" s="12" t="s">
        <v>880</v>
      </c>
      <c r="AU44" s="14">
        <f>IFERROR(IF(AK44=0,"",IF((AM44/AK44)&gt;1,1,(AM44/AK44))),"")</f>
        <v>1</v>
      </c>
      <c r="AV44" s="14">
        <f>IFERROR(IF(AL44=0,"",IF((AO44/AL44)&gt;1,1,(AO44/AL44))),"")</f>
        <v>1</v>
      </c>
      <c r="AW44" s="14" t="str">
        <f>IFERROR(IF((#REF!+#REF!+AM44+AO44)/AH44&gt;1,1,(#REF!+#REF!+AM44+AO44)/AH44),"")</f>
        <v/>
      </c>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4" t="str">
        <f>IFERROR(IF(BR44=0,"",IF((BT44/BR44)&gt;1,1,(BT44/BR44))),"")</f>
        <v/>
      </c>
      <c r="CC44" s="14" t="str">
        <f>IFERROR(IF(BS44=0,"",IF((BV44/BS44)&gt;1,1,(BV44/BS44))),"")</f>
        <v/>
      </c>
      <c r="CD44" s="14" t="str">
        <f>IFERROR(IF((#REF!+#REF!+BT44+BV44)/BO44&gt;1,1,(#REF!+#REF!+BT44+BV44)/BO44),"")</f>
        <v/>
      </c>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c r="DD44" s="12"/>
      <c r="DE44" s="12"/>
      <c r="DF44" s="12"/>
      <c r="DG44" s="12"/>
      <c r="DH44" s="12"/>
      <c r="DI44" s="14" t="str">
        <f>IFERROR(IF(CY44=0,"",IF((DA44/CY44)&gt;1,1,(DA44/CY44))),"")</f>
        <v/>
      </c>
      <c r="DJ44" s="14" t="str">
        <f>IFERROR(IF(CZ44=0,"",IF((DC44/CZ44)&gt;1,1,(DC44/CZ44))),"")</f>
        <v/>
      </c>
      <c r="DK44" s="14" t="str">
        <f>IFERROR(IF((#REF!+#REF!+DA44+DC44)/CV44&gt;1,1,(#REF!+#REF!+DA44+DC44)/CV44),"")</f>
        <v/>
      </c>
      <c r="DL44" s="12"/>
      <c r="DM44" s="12"/>
      <c r="DN44" s="12"/>
      <c r="DO44" s="12"/>
      <c r="DP44" s="12"/>
      <c r="DQ44" s="12"/>
      <c r="DR44" s="12"/>
      <c r="DS44" s="12"/>
      <c r="DT44" s="12"/>
      <c r="DU44" s="12"/>
      <c r="DV44" s="12"/>
      <c r="DW44" s="12"/>
      <c r="DX44" s="12"/>
      <c r="DY44" s="12"/>
      <c r="DZ44" s="12"/>
      <c r="EA44" s="12"/>
      <c r="EB44" s="12"/>
      <c r="EC44" s="12"/>
      <c r="ED44" s="12"/>
      <c r="EE44" s="12"/>
      <c r="EF44" s="12"/>
      <c r="EG44" s="12"/>
      <c r="EH44" s="12"/>
      <c r="EI44" s="12"/>
      <c r="EJ44" s="12"/>
      <c r="EK44" s="12"/>
      <c r="EL44" s="12"/>
      <c r="EM44" s="12"/>
      <c r="EN44" s="12"/>
      <c r="EO44" s="12"/>
      <c r="EP44" s="14" t="str">
        <f>IFERROR(IF(ED44=0,"",IF((#REF!/ED44)&gt;1,1,(#REF!/ED44))),"")</f>
        <v/>
      </c>
      <c r="EQ44" s="14" t="str">
        <f>IFERROR(IF(EE44=0,"",IF((#REF!/EE44)&gt;1,1,(#REF!/EE44))),"")</f>
        <v/>
      </c>
      <c r="ER44" s="14" t="str">
        <f>IFERROR(IF(EF44=0,"",IF((EH44/EF44)&gt;1,1,(EH44/EF44))),"")</f>
        <v/>
      </c>
      <c r="ES44" s="14" t="str">
        <f>IFERROR(IF(EG44=0,"",IF((EJ44/EG44)&gt;1,1,(EJ44/EG44))),"")</f>
        <v/>
      </c>
      <c r="ET44" s="14" t="str">
        <f>IFERROR(IF((#REF!+#REF!+EH44+EJ44)/EC44&gt;1,1,(#REF!+#REF!+EH44+EJ44)/EC44),"")</f>
        <v/>
      </c>
      <c r="EU44" s="12"/>
      <c r="EV44" s="12"/>
      <c r="EW44" s="12">
        <f>IF(Q44&lt;&gt;"",1,0)+IF(AX44&lt;&gt;"",1,0)+IF(CE44&lt;&gt;"",1,0)+IF(DL44&lt;&gt;"",1,0)</f>
        <v>1</v>
      </c>
      <c r="EX44" s="12"/>
    </row>
    <row r="45" spans="1:154" ht="15" customHeight="1" x14ac:dyDescent="0.25">
      <c r="A45" s="11" t="s">
        <v>881</v>
      </c>
      <c r="B45" s="12" t="s">
        <v>870</v>
      </c>
      <c r="C45" s="12" t="s">
        <v>882</v>
      </c>
      <c r="D45" s="12" t="s">
        <v>136</v>
      </c>
      <c r="E45" s="12" t="s">
        <v>177</v>
      </c>
      <c r="F45" s="12" t="s">
        <v>165</v>
      </c>
      <c r="G45" s="12" t="s">
        <v>883</v>
      </c>
      <c r="H45" s="12" t="s">
        <v>212</v>
      </c>
      <c r="I45" s="12" t="s">
        <v>884</v>
      </c>
      <c r="J45" s="12">
        <v>2</v>
      </c>
      <c r="K45" s="12">
        <v>3</v>
      </c>
      <c r="L45" s="12" t="s">
        <v>182</v>
      </c>
      <c r="M45" s="12">
        <v>1</v>
      </c>
      <c r="N45" s="12">
        <v>1</v>
      </c>
      <c r="O45" s="12" t="s">
        <v>142</v>
      </c>
      <c r="P45" s="12" t="s">
        <v>143</v>
      </c>
      <c r="Q45" s="12" t="s">
        <v>885</v>
      </c>
      <c r="R45" s="12" t="s">
        <v>886</v>
      </c>
      <c r="S45" s="12" t="s">
        <v>146</v>
      </c>
      <c r="T45" s="12" t="s">
        <v>887</v>
      </c>
      <c r="U45" s="12" t="s">
        <v>148</v>
      </c>
      <c r="V45" s="12" t="s">
        <v>149</v>
      </c>
      <c r="W45" s="12" t="s">
        <v>149</v>
      </c>
      <c r="X45" s="12" t="s">
        <v>149</v>
      </c>
      <c r="Y45" s="12" t="s">
        <v>297</v>
      </c>
      <c r="Z45" s="12" t="s">
        <v>151</v>
      </c>
      <c r="AA45" s="12" t="s">
        <v>152</v>
      </c>
      <c r="AB45" s="12" t="s">
        <v>153</v>
      </c>
      <c r="AC45" s="12" t="s">
        <v>152</v>
      </c>
      <c r="AD45" s="12" t="s">
        <v>152</v>
      </c>
      <c r="AE45" s="12">
        <v>100</v>
      </c>
      <c r="AF45" s="12" t="s">
        <v>154</v>
      </c>
      <c r="AG45" s="12" t="s">
        <v>155</v>
      </c>
      <c r="AH45" s="12">
        <f t="shared" ref="AH45:AH46" si="16">SUM(AI45:AL45)</f>
        <v>8</v>
      </c>
      <c r="AI45" s="12">
        <v>0</v>
      </c>
      <c r="AJ45" s="12">
        <v>0</v>
      </c>
      <c r="AK45" s="12">
        <v>4</v>
      </c>
      <c r="AL45" s="12">
        <v>4</v>
      </c>
      <c r="AM45" s="12">
        <v>4</v>
      </c>
      <c r="AN45" s="12" t="s">
        <v>888</v>
      </c>
      <c r="AO45" s="12">
        <v>4</v>
      </c>
      <c r="AP45" s="12" t="s">
        <v>889</v>
      </c>
      <c r="AQ45" s="12" t="s">
        <v>158</v>
      </c>
      <c r="AR45" s="12" t="s">
        <v>158</v>
      </c>
      <c r="AS45" s="12" t="s">
        <v>890</v>
      </c>
      <c r="AT45" s="12" t="s">
        <v>891</v>
      </c>
      <c r="AU45" s="14">
        <f>IFERROR(IF(AK45=0,"",IF((AM45/AK45)&gt;1,1,(AM45/AK45))),"")</f>
        <v>1</v>
      </c>
      <c r="AV45" s="14">
        <f>IFERROR(IF(AL45=0,"",IF((AO45/AL45)&gt;1,1,(AO45/AL45))),"")</f>
        <v>1</v>
      </c>
      <c r="AW45" s="14" t="str">
        <f>IFERROR(IF((#REF!+#REF!+AM45+AO45)/AH45&gt;1,1,(#REF!+#REF!+AM45+AO45)/AH45),"")</f>
        <v/>
      </c>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2"/>
      <c r="CB45" s="14" t="str">
        <f>IFERROR(IF(BR45=0,"",IF((BT45/BR45)&gt;1,1,(BT45/BR45))),"")</f>
        <v/>
      </c>
      <c r="CC45" s="14" t="str">
        <f>IFERROR(IF(BS45=0,"",IF((BV45/BS45)&gt;1,1,(BV45/BS45))),"")</f>
        <v/>
      </c>
      <c r="CD45" s="14" t="str">
        <f>IFERROR(IF((#REF!+#REF!+BT45+BV45)/BO45&gt;1,1,(#REF!+#REF!+BT45+BV45)/BO45),"")</f>
        <v/>
      </c>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c r="DI45" s="14" t="str">
        <f>IFERROR(IF(CY45=0,"",IF((DA45/CY45)&gt;1,1,(DA45/CY45))),"")</f>
        <v/>
      </c>
      <c r="DJ45" s="14" t="str">
        <f>IFERROR(IF(CZ45=0,"",IF((DC45/CZ45)&gt;1,1,(DC45/CZ45))),"")</f>
        <v/>
      </c>
      <c r="DK45" s="14" t="str">
        <f>IFERROR(IF((#REF!+#REF!+DA45+DC45)/CV45&gt;1,1,(#REF!+#REF!+DA45+DC45)/CV45),"")</f>
        <v/>
      </c>
      <c r="DL45" s="12"/>
      <c r="DM45" s="12"/>
      <c r="DN45" s="12"/>
      <c r="DO45" s="12"/>
      <c r="DP45" s="12"/>
      <c r="DQ45" s="12"/>
      <c r="DR45" s="12"/>
      <c r="DS45" s="12"/>
      <c r="DT45" s="12"/>
      <c r="DU45" s="12"/>
      <c r="DV45" s="12"/>
      <c r="DW45" s="12"/>
      <c r="DX45" s="12"/>
      <c r="DY45" s="12"/>
      <c r="DZ45" s="12"/>
      <c r="EA45" s="12"/>
      <c r="EB45" s="12"/>
      <c r="EC45" s="12"/>
      <c r="ED45" s="12"/>
      <c r="EE45" s="12"/>
      <c r="EF45" s="12"/>
      <c r="EG45" s="12"/>
      <c r="EH45" s="12"/>
      <c r="EI45" s="12"/>
      <c r="EJ45" s="12"/>
      <c r="EK45" s="12"/>
      <c r="EL45" s="12"/>
      <c r="EM45" s="12"/>
      <c r="EN45" s="12"/>
      <c r="EO45" s="12"/>
      <c r="EP45" s="14" t="str">
        <f>IFERROR(IF(ED45=0,"",IF((#REF!/ED45)&gt;1,1,(#REF!/ED45))),"")</f>
        <v/>
      </c>
      <c r="EQ45" s="14" t="str">
        <f>IFERROR(IF(EE45=0,"",IF((#REF!/EE45)&gt;1,1,(#REF!/EE45))),"")</f>
        <v/>
      </c>
      <c r="ER45" s="14" t="str">
        <f>IFERROR(IF(EF45=0,"",IF((EH45/EF45)&gt;1,1,(EH45/EF45))),"")</f>
        <v/>
      </c>
      <c r="ES45" s="14" t="str">
        <f>IFERROR(IF(EG45=0,"",IF((EJ45/EG45)&gt;1,1,(EJ45/EG45))),"")</f>
        <v/>
      </c>
      <c r="ET45" s="14" t="str">
        <f>IFERROR(IF((#REF!+#REF!+EH45+EJ45)/EC45&gt;1,1,(#REF!+#REF!+EH45+EJ45)/EC45),"")</f>
        <v/>
      </c>
      <c r="EU45" s="12"/>
      <c r="EV45" s="12"/>
      <c r="EW45" s="12">
        <f>IF(Q45&lt;&gt;"",1,0)+IF(AX45&lt;&gt;"",1,0)+IF(CE45&lt;&gt;"",1,0)+IF(DL45&lt;&gt;"",1,0)</f>
        <v>1</v>
      </c>
      <c r="EX45" s="12"/>
    </row>
    <row r="46" spans="1:154" ht="15" customHeight="1" x14ac:dyDescent="0.25">
      <c r="A46" s="11" t="s">
        <v>892</v>
      </c>
      <c r="B46" s="12" t="s">
        <v>870</v>
      </c>
      <c r="C46" s="12" t="s">
        <v>893</v>
      </c>
      <c r="D46" s="12" t="s">
        <v>136</v>
      </c>
      <c r="E46" s="12" t="s">
        <v>164</v>
      </c>
      <c r="F46" s="12" t="s">
        <v>258</v>
      </c>
      <c r="G46" s="12" t="s">
        <v>894</v>
      </c>
      <c r="H46" s="12" t="s">
        <v>238</v>
      </c>
      <c r="I46" s="13" t="s">
        <v>895</v>
      </c>
      <c r="J46" s="12">
        <v>3</v>
      </c>
      <c r="K46" s="12">
        <v>3</v>
      </c>
      <c r="L46" s="12" t="s">
        <v>261</v>
      </c>
      <c r="M46" s="12">
        <v>1</v>
      </c>
      <c r="N46" s="12">
        <v>1</v>
      </c>
      <c r="O46" s="12" t="s">
        <v>142</v>
      </c>
      <c r="P46" s="12" t="s">
        <v>143</v>
      </c>
      <c r="Q46" s="12" t="s">
        <v>896</v>
      </c>
      <c r="R46" s="12" t="s">
        <v>897</v>
      </c>
      <c r="S46" s="12" t="s">
        <v>149</v>
      </c>
      <c r="T46" s="12" t="s">
        <v>876</v>
      </c>
      <c r="U46" s="12" t="s">
        <v>148</v>
      </c>
      <c r="V46" s="12" t="s">
        <v>149</v>
      </c>
      <c r="W46" s="12" t="s">
        <v>149</v>
      </c>
      <c r="X46" s="12" t="s">
        <v>149</v>
      </c>
      <c r="Y46" s="12" t="s">
        <v>297</v>
      </c>
      <c r="Z46" s="12" t="s">
        <v>151</v>
      </c>
      <c r="AA46" s="12" t="s">
        <v>152</v>
      </c>
      <c r="AB46" s="12" t="s">
        <v>153</v>
      </c>
      <c r="AC46" s="12" t="s">
        <v>152</v>
      </c>
      <c r="AD46" s="12" t="s">
        <v>152</v>
      </c>
      <c r="AE46" s="12">
        <v>100</v>
      </c>
      <c r="AF46" s="12" t="s">
        <v>154</v>
      </c>
      <c r="AG46" s="12" t="s">
        <v>155</v>
      </c>
      <c r="AH46" s="12">
        <f t="shared" si="16"/>
        <v>8</v>
      </c>
      <c r="AI46" s="12">
        <v>0</v>
      </c>
      <c r="AJ46" s="12">
        <v>0</v>
      </c>
      <c r="AK46" s="12">
        <v>4</v>
      </c>
      <c r="AL46" s="12">
        <v>4</v>
      </c>
      <c r="AM46" s="12">
        <v>4</v>
      </c>
      <c r="AN46" s="12" t="s">
        <v>898</v>
      </c>
      <c r="AO46" s="12">
        <v>4</v>
      </c>
      <c r="AP46" s="12" t="s">
        <v>899</v>
      </c>
      <c r="AQ46" s="12" t="s">
        <v>158</v>
      </c>
      <c r="AR46" s="12" t="s">
        <v>158</v>
      </c>
      <c r="AS46" s="12" t="s">
        <v>900</v>
      </c>
      <c r="AT46" s="12" t="s">
        <v>901</v>
      </c>
      <c r="AU46" s="14">
        <f>IFERROR(IF(AK46=0,"",IF((AM46/AK46)&gt;1,1,(AM46/AK46))),"")</f>
        <v>1</v>
      </c>
      <c r="AV46" s="14">
        <f>IFERROR(IF(AL46=0,"",IF((AO46/AL46)&gt;1,1,(AO46/AL46))),"")</f>
        <v>1</v>
      </c>
      <c r="AW46" s="14" t="str">
        <f>IFERROR(IF((#REF!+#REF!+AM46+AO46)/AH46&gt;1,1,(#REF!+#REF!+AM46+AO46)/AH46),"")</f>
        <v/>
      </c>
      <c r="AX46" s="12"/>
      <c r="AY46" s="12"/>
      <c r="AZ46" s="12"/>
      <c r="BA46" s="12"/>
      <c r="BB46" s="12"/>
      <c r="BC46" s="12"/>
      <c r="BD46" s="12"/>
      <c r="BE46" s="12"/>
      <c r="BF46" s="12"/>
      <c r="BG46" s="12"/>
      <c r="BH46" s="12"/>
      <c r="BI46" s="12"/>
      <c r="BJ46" s="12"/>
      <c r="BK46" s="12"/>
      <c r="BL46" s="12"/>
      <c r="BM46" s="12"/>
      <c r="BN46" s="12"/>
      <c r="BO46" s="12"/>
      <c r="BP46" s="12"/>
      <c r="BQ46" s="12"/>
      <c r="BR46" s="12"/>
      <c r="BS46" s="12"/>
      <c r="BT46" s="12"/>
      <c r="BU46" s="12"/>
      <c r="BV46" s="12"/>
      <c r="BW46" s="12"/>
      <c r="BX46" s="12"/>
      <c r="BY46" s="12"/>
      <c r="BZ46" s="12"/>
      <c r="CA46" s="12"/>
      <c r="CB46" s="14" t="str">
        <f>IFERROR(IF(BR46=0,"",IF((BT46/BR46)&gt;1,1,(BT46/BR46))),"")</f>
        <v/>
      </c>
      <c r="CC46" s="14" t="str">
        <f>IFERROR(IF(BS46=0,"",IF((BV46/BS46)&gt;1,1,(BV46/BS46))),"")</f>
        <v/>
      </c>
      <c r="CD46" s="14" t="str">
        <f>IFERROR(IF((#REF!+#REF!+BT46+BV46)/BO46&gt;1,1,(#REF!+#REF!+BT46+BV46)/BO46),"")</f>
        <v/>
      </c>
      <c r="CE46" s="12"/>
      <c r="CF46" s="12"/>
      <c r="CG46" s="12"/>
      <c r="CH46" s="12"/>
      <c r="CI46" s="12"/>
      <c r="CJ46" s="12"/>
      <c r="CK46" s="12"/>
      <c r="CL46" s="12"/>
      <c r="CM46" s="12"/>
      <c r="CN46" s="12"/>
      <c r="CO46" s="12"/>
      <c r="CP46" s="12"/>
      <c r="CQ46" s="12"/>
      <c r="CR46" s="12"/>
      <c r="CS46" s="12"/>
      <c r="CT46" s="12"/>
      <c r="CU46" s="12"/>
      <c r="CV46" s="12"/>
      <c r="CW46" s="12"/>
      <c r="CX46" s="12"/>
      <c r="CY46" s="12"/>
      <c r="CZ46" s="12"/>
      <c r="DA46" s="12"/>
      <c r="DB46" s="12"/>
      <c r="DC46" s="12"/>
      <c r="DD46" s="12"/>
      <c r="DE46" s="12"/>
      <c r="DF46" s="12"/>
      <c r="DG46" s="12"/>
      <c r="DH46" s="12"/>
      <c r="DI46" s="14" t="str">
        <f>IFERROR(IF(CY46=0,"",IF((DA46/CY46)&gt;1,1,(DA46/CY46))),"")</f>
        <v/>
      </c>
      <c r="DJ46" s="14" t="str">
        <f>IFERROR(IF(CZ46=0,"",IF((DC46/CZ46)&gt;1,1,(DC46/CZ46))),"")</f>
        <v/>
      </c>
      <c r="DK46" s="14" t="str">
        <f>IFERROR(IF((#REF!+#REF!+DA46+DC46)/CV46&gt;1,1,(#REF!+#REF!+DA46+DC46)/CV46),"")</f>
        <v/>
      </c>
      <c r="DL46" s="12"/>
      <c r="DM46" s="12"/>
      <c r="DN46" s="12"/>
      <c r="DO46" s="12"/>
      <c r="DP46" s="12"/>
      <c r="DQ46" s="12"/>
      <c r="DR46" s="12"/>
      <c r="DS46" s="12"/>
      <c r="DT46" s="12"/>
      <c r="DU46" s="12"/>
      <c r="DV46" s="12"/>
      <c r="DW46" s="12"/>
      <c r="DX46" s="12"/>
      <c r="DY46" s="12"/>
      <c r="DZ46" s="12"/>
      <c r="EA46" s="12"/>
      <c r="EB46" s="12"/>
      <c r="EC46" s="12"/>
      <c r="ED46" s="12"/>
      <c r="EE46" s="12"/>
      <c r="EF46" s="12"/>
      <c r="EG46" s="12"/>
      <c r="EH46" s="12"/>
      <c r="EI46" s="12"/>
      <c r="EJ46" s="12"/>
      <c r="EK46" s="12"/>
      <c r="EL46" s="12"/>
      <c r="EM46" s="12"/>
      <c r="EN46" s="12"/>
      <c r="EO46" s="12"/>
      <c r="EP46" s="14" t="str">
        <f>IFERROR(IF(ED46=0,"",IF((#REF!/ED46)&gt;1,1,(#REF!/ED46))),"")</f>
        <v/>
      </c>
      <c r="EQ46" s="14" t="str">
        <f>IFERROR(IF(EE46=0,"",IF((#REF!/EE46)&gt;1,1,(#REF!/EE46))),"")</f>
        <v/>
      </c>
      <c r="ER46" s="14" t="str">
        <f>IFERROR(IF(EF46=0,"",IF((EH46/EF46)&gt;1,1,(EH46/EF46))),"")</f>
        <v/>
      </c>
      <c r="ES46" s="14" t="str">
        <f>IFERROR(IF(EG46=0,"",IF((EJ46/EG46)&gt;1,1,(EJ46/EG46))),"")</f>
        <v/>
      </c>
      <c r="ET46" s="14" t="str">
        <f>IFERROR(IF((#REF!+#REF!+EH46+EJ46)/EC46&gt;1,1,(#REF!+#REF!+EH46+EJ46)/EC46),"")</f>
        <v/>
      </c>
      <c r="EU46" s="12"/>
      <c r="EV46" s="12"/>
      <c r="EW46" s="12">
        <f>IF(Q46&lt;&gt;"",1,0)+IF(AX46&lt;&gt;"",1,0)+IF(CE46&lt;&gt;"",1,0)+IF(DL46&lt;&gt;"",1,0)</f>
        <v>1</v>
      </c>
      <c r="EX46" s="12"/>
    </row>
    <row r="47" spans="1:154" ht="15" customHeight="1" x14ac:dyDescent="0.25">
      <c r="A47" s="11" t="s">
        <v>902</v>
      </c>
      <c r="B47" s="12" t="s">
        <v>870</v>
      </c>
      <c r="C47" s="12" t="s">
        <v>903</v>
      </c>
      <c r="D47" s="12" t="s">
        <v>367</v>
      </c>
      <c r="E47" s="12"/>
      <c r="F47" s="12"/>
      <c r="G47" s="12"/>
      <c r="H47" s="12" t="s">
        <v>904</v>
      </c>
      <c r="I47" s="12" t="s">
        <v>905</v>
      </c>
      <c r="J47" s="12">
        <v>4</v>
      </c>
      <c r="K47" s="12">
        <v>4</v>
      </c>
      <c r="L47" s="12" t="s">
        <v>141</v>
      </c>
      <c r="M47" s="12">
        <v>2</v>
      </c>
      <c r="N47" s="12">
        <v>2</v>
      </c>
      <c r="O47" s="12" t="s">
        <v>142</v>
      </c>
      <c r="P47" s="12" t="s">
        <v>143</v>
      </c>
      <c r="Q47" s="12" t="s">
        <v>906</v>
      </c>
      <c r="R47" s="12" t="s">
        <v>907</v>
      </c>
      <c r="S47" s="12" t="s">
        <v>146</v>
      </c>
      <c r="T47" s="12" t="s">
        <v>908</v>
      </c>
      <c r="U47" s="12" t="s">
        <v>148</v>
      </c>
      <c r="V47" s="12" t="s">
        <v>149</v>
      </c>
      <c r="W47" s="12" t="s">
        <v>149</v>
      </c>
      <c r="X47" s="12" t="s">
        <v>149</v>
      </c>
      <c r="Y47" s="12" t="s">
        <v>222</v>
      </c>
      <c r="Z47" s="12" t="s">
        <v>151</v>
      </c>
      <c r="AA47" s="12" t="s">
        <v>152</v>
      </c>
      <c r="AB47" s="12" t="s">
        <v>153</v>
      </c>
      <c r="AC47" s="12" t="s">
        <v>152</v>
      </c>
      <c r="AD47" s="12" t="s">
        <v>152</v>
      </c>
      <c r="AE47" s="12">
        <v>100</v>
      </c>
      <c r="AF47" s="12" t="s">
        <v>203</v>
      </c>
      <c r="AG47" s="12" t="s">
        <v>204</v>
      </c>
      <c r="AH47" s="12">
        <f t="shared" ref="AH47:AH48" si="17">SUM(AI47:AL47)</f>
        <v>1</v>
      </c>
      <c r="AI47" s="12">
        <v>0</v>
      </c>
      <c r="AJ47" s="12">
        <v>0</v>
      </c>
      <c r="AK47" s="12">
        <v>0</v>
      </c>
      <c r="AL47" s="12">
        <v>1</v>
      </c>
      <c r="AM47" s="12">
        <v>0</v>
      </c>
      <c r="AN47" s="12" t="s">
        <v>909</v>
      </c>
      <c r="AO47" s="12">
        <v>1</v>
      </c>
      <c r="AP47" s="12" t="s">
        <v>910</v>
      </c>
      <c r="AQ47" s="12" t="s">
        <v>158</v>
      </c>
      <c r="AR47" s="12" t="s">
        <v>232</v>
      </c>
      <c r="AS47" s="12" t="s">
        <v>911</v>
      </c>
      <c r="AT47" s="12" t="s">
        <v>912</v>
      </c>
      <c r="AU47" s="14" t="str">
        <f>IFERROR(IF(AK47=0,"",IF((AM47/AK47)&gt;1,1,(AM47/AK47))),"")</f>
        <v/>
      </c>
      <c r="AV47" s="14">
        <f>IFERROR(IF(AL47=0,"",IF((AO47/AL47)&gt;1,1,(AO47/AL47))),"")</f>
        <v>1</v>
      </c>
      <c r="AW47" s="14" t="str">
        <f>IFERROR(IF((#REF!+#REF!+AM47+AO47)/AH47&gt;1,1,(#REF!+#REF!+AM47+AO47)/AH47),"")</f>
        <v/>
      </c>
      <c r="AX47" s="12" t="s">
        <v>913</v>
      </c>
      <c r="AY47" s="12" t="s">
        <v>914</v>
      </c>
      <c r="AZ47" s="12" t="s">
        <v>146</v>
      </c>
      <c r="BA47" s="12" t="s">
        <v>915</v>
      </c>
      <c r="BB47" s="12" t="s">
        <v>148</v>
      </c>
      <c r="BC47" s="12" t="s">
        <v>149</v>
      </c>
      <c r="BD47" s="12" t="s">
        <v>149</v>
      </c>
      <c r="BE47" s="12" t="s">
        <v>149</v>
      </c>
      <c r="BF47" s="12" t="s">
        <v>222</v>
      </c>
      <c r="BG47" s="12" t="s">
        <v>151</v>
      </c>
      <c r="BH47" s="12" t="s">
        <v>152</v>
      </c>
      <c r="BI47" s="12" t="s">
        <v>153</v>
      </c>
      <c r="BJ47" s="12" t="s">
        <v>152</v>
      </c>
      <c r="BK47" s="12" t="s">
        <v>152</v>
      </c>
      <c r="BL47" s="12">
        <v>100</v>
      </c>
      <c r="BM47" s="12" t="s">
        <v>203</v>
      </c>
      <c r="BN47" s="12" t="s">
        <v>204</v>
      </c>
      <c r="BO47" s="12">
        <f t="shared" ref="BO47" si="18">SUM(BP47:BS47)</f>
        <v>2</v>
      </c>
      <c r="BP47" s="12">
        <v>0</v>
      </c>
      <c r="BQ47" s="12">
        <v>0</v>
      </c>
      <c r="BR47" s="12">
        <v>1</v>
      </c>
      <c r="BS47" s="12">
        <v>1</v>
      </c>
      <c r="BT47" s="12">
        <v>1</v>
      </c>
      <c r="BU47" s="12" t="s">
        <v>916</v>
      </c>
      <c r="BV47" s="12">
        <v>1</v>
      </c>
      <c r="BW47" s="12" t="s">
        <v>917</v>
      </c>
      <c r="BX47" s="12" t="s">
        <v>158</v>
      </c>
      <c r="BY47" s="12" t="s">
        <v>158</v>
      </c>
      <c r="BZ47" s="12" t="s">
        <v>918</v>
      </c>
      <c r="CA47" s="12" t="s">
        <v>919</v>
      </c>
      <c r="CB47" s="14">
        <f>IFERROR(IF(BR47=0,"",IF((BT47/BR47)&gt;1,1,(BT47/BR47))),"")</f>
        <v>1</v>
      </c>
      <c r="CC47" s="14">
        <f>IFERROR(IF(BS47=0,"",IF((BV47/BS47)&gt;1,1,(BV47/BS47))),"")</f>
        <v>1</v>
      </c>
      <c r="CD47" s="14" t="str">
        <f>IFERROR(IF((#REF!+#REF!+BT47+BV47)/BO47&gt;1,1,(#REF!+#REF!+BT47+BV47)/BO47),"")</f>
        <v/>
      </c>
      <c r="CE47" s="12" t="s">
        <v>920</v>
      </c>
      <c r="CF47" s="12" t="s">
        <v>921</v>
      </c>
      <c r="CG47" s="12" t="s">
        <v>146</v>
      </c>
      <c r="CH47" s="12" t="s">
        <v>922</v>
      </c>
      <c r="CI47" s="12" t="s">
        <v>148</v>
      </c>
      <c r="CJ47" s="12" t="s">
        <v>149</v>
      </c>
      <c r="CK47" s="12" t="s">
        <v>149</v>
      </c>
      <c r="CL47" s="12" t="s">
        <v>149</v>
      </c>
      <c r="CM47" s="12" t="s">
        <v>222</v>
      </c>
      <c r="CN47" s="12" t="s">
        <v>151</v>
      </c>
      <c r="CO47" s="12" t="s">
        <v>152</v>
      </c>
      <c r="CP47" s="12" t="s">
        <v>153</v>
      </c>
      <c r="CQ47" s="12" t="s">
        <v>152</v>
      </c>
      <c r="CR47" s="12" t="s">
        <v>152</v>
      </c>
      <c r="CS47" s="12">
        <v>100</v>
      </c>
      <c r="CT47" s="12" t="s">
        <v>203</v>
      </c>
      <c r="CU47" s="12" t="s">
        <v>204</v>
      </c>
      <c r="CV47" s="12">
        <f t="shared" ref="CV47" si="19">SUM(CW47:CZ47)</f>
        <v>2</v>
      </c>
      <c r="CW47" s="12">
        <v>0</v>
      </c>
      <c r="CX47" s="12">
        <v>0</v>
      </c>
      <c r="CY47" s="12">
        <v>1</v>
      </c>
      <c r="CZ47" s="12">
        <v>1</v>
      </c>
      <c r="DA47" s="12">
        <v>1</v>
      </c>
      <c r="DB47" s="12" t="s">
        <v>923</v>
      </c>
      <c r="DC47" s="12">
        <v>1</v>
      </c>
      <c r="DD47" s="12" t="s">
        <v>924</v>
      </c>
      <c r="DE47" s="12" t="s">
        <v>158</v>
      </c>
      <c r="DF47" s="12" t="s">
        <v>158</v>
      </c>
      <c r="DG47" s="12" t="s">
        <v>925</v>
      </c>
      <c r="DH47" s="12" t="s">
        <v>926</v>
      </c>
      <c r="DI47" s="14">
        <f>IFERROR(IF(CY47=0,"",IF((DA47/CY47)&gt;1,1,(DA47/CY47))),"")</f>
        <v>1</v>
      </c>
      <c r="DJ47" s="14">
        <f>IFERROR(IF(CZ47=0,"",IF((DC47/CZ47)&gt;1,1,(DC47/CZ47))),"")</f>
        <v>1</v>
      </c>
      <c r="DK47" s="14" t="str">
        <f>IFERROR(IF((#REF!+#REF!+DA47+DC47)/CV47&gt;1,1,(#REF!+#REF!+DA47+DC47)/CV47),"")</f>
        <v/>
      </c>
      <c r="DL47" s="12"/>
      <c r="DM47" s="12"/>
      <c r="DN47" s="12"/>
      <c r="DO47" s="12"/>
      <c r="DP47" s="12"/>
      <c r="DQ47" s="12"/>
      <c r="DR47" s="12"/>
      <c r="DS47" s="12"/>
      <c r="DT47" s="12"/>
      <c r="DU47" s="12"/>
      <c r="DV47" s="12"/>
      <c r="DW47" s="12"/>
      <c r="DX47" s="12"/>
      <c r="DY47" s="12"/>
      <c r="DZ47" s="12"/>
      <c r="EA47" s="12"/>
      <c r="EB47" s="12"/>
      <c r="EC47" s="12"/>
      <c r="ED47" s="12"/>
      <c r="EE47" s="12"/>
      <c r="EF47" s="12"/>
      <c r="EG47" s="12"/>
      <c r="EH47" s="12"/>
      <c r="EI47" s="13"/>
      <c r="EJ47" s="12"/>
      <c r="EK47" s="12"/>
      <c r="EL47" s="12"/>
      <c r="EM47" s="12"/>
      <c r="EN47" s="12"/>
      <c r="EO47" s="12"/>
      <c r="EP47" s="14"/>
      <c r="EQ47" s="14" t="str">
        <f>IFERROR(IF(EE47=0,"",IF((#REF!/EE47)&gt;1,1,(#REF!/EE47))),"")</f>
        <v/>
      </c>
      <c r="ER47" s="14" t="str">
        <f>IFERROR(IF(EF47=0,"",IF((EH47/EF47)&gt;1,1,(EH47/EF47))),"")</f>
        <v/>
      </c>
      <c r="ES47" s="14" t="str">
        <f>IFERROR(IF(EG47=0,"",IF((EJ47/EG47)&gt;1,1,(EJ47/EG47))),"")</f>
        <v/>
      </c>
      <c r="ET47" s="14" t="str">
        <f>IFERROR(IF((#REF!+#REF!+EH47+EJ47)/EC47&gt;1,1,(#REF!+#REF!+EH47+EJ47)/EC47),"")</f>
        <v/>
      </c>
      <c r="EU47" s="12"/>
      <c r="EV47" s="12"/>
      <c r="EW47" s="12">
        <f>IF(Q47&lt;&gt;"",1,0)+IF(AX47&lt;&gt;"",1,0)+IF(CE47&lt;&gt;"",1,0)+IF(DL47&lt;&gt;"",1,0)</f>
        <v>3</v>
      </c>
      <c r="EX47" s="12" t="s">
        <v>927</v>
      </c>
    </row>
    <row r="48" spans="1:154" ht="15" customHeight="1" x14ac:dyDescent="0.25">
      <c r="A48" s="11" t="s">
        <v>928</v>
      </c>
      <c r="B48" s="12" t="s">
        <v>929</v>
      </c>
      <c r="C48" s="12" t="s">
        <v>930</v>
      </c>
      <c r="D48" s="12" t="s">
        <v>402</v>
      </c>
      <c r="E48" s="12" t="s">
        <v>136</v>
      </c>
      <c r="F48" s="12" t="s">
        <v>137</v>
      </c>
      <c r="G48" s="12" t="s">
        <v>258</v>
      </c>
      <c r="H48" s="12" t="s">
        <v>931</v>
      </c>
      <c r="I48" s="12" t="s">
        <v>932</v>
      </c>
      <c r="J48" s="12">
        <v>4</v>
      </c>
      <c r="K48" s="12">
        <v>4</v>
      </c>
      <c r="L48" s="12" t="s">
        <v>141</v>
      </c>
      <c r="M48" s="12">
        <v>3</v>
      </c>
      <c r="N48" s="12">
        <v>3</v>
      </c>
      <c r="O48" s="12" t="s">
        <v>261</v>
      </c>
      <c r="P48" s="12" t="s">
        <v>143</v>
      </c>
      <c r="Q48" s="12" t="s">
        <v>933</v>
      </c>
      <c r="R48" s="12" t="s">
        <v>934</v>
      </c>
      <c r="S48" s="12" t="s">
        <v>146</v>
      </c>
      <c r="T48" s="12" t="s">
        <v>935</v>
      </c>
      <c r="U48" s="12" t="s">
        <v>199</v>
      </c>
      <c r="V48" s="12" t="s">
        <v>149</v>
      </c>
      <c r="W48" s="12" t="s">
        <v>149</v>
      </c>
      <c r="X48" s="12" t="s">
        <v>149</v>
      </c>
      <c r="Y48" s="12" t="s">
        <v>277</v>
      </c>
      <c r="Z48" s="12" t="s">
        <v>151</v>
      </c>
      <c r="AA48" s="12" t="s">
        <v>202</v>
      </c>
      <c r="AB48" s="12" t="s">
        <v>153</v>
      </c>
      <c r="AC48" s="12" t="s">
        <v>152</v>
      </c>
      <c r="AD48" s="12" t="s">
        <v>202</v>
      </c>
      <c r="AE48" s="12">
        <v>50</v>
      </c>
      <c r="AF48" s="12" t="s">
        <v>154</v>
      </c>
      <c r="AG48" s="12" t="s">
        <v>155</v>
      </c>
      <c r="AH48" s="12">
        <f t="shared" si="17"/>
        <v>1</v>
      </c>
      <c r="AI48" s="12">
        <v>0</v>
      </c>
      <c r="AJ48" s="12">
        <v>0</v>
      </c>
      <c r="AK48" s="12">
        <v>0</v>
      </c>
      <c r="AL48" s="12">
        <v>1</v>
      </c>
      <c r="AM48" s="12">
        <v>0</v>
      </c>
      <c r="AN48" s="12" t="s">
        <v>936</v>
      </c>
      <c r="AO48" s="12">
        <v>1</v>
      </c>
      <c r="AP48" s="12" t="s">
        <v>937</v>
      </c>
      <c r="AQ48" s="12" t="s">
        <v>158</v>
      </c>
      <c r="AR48" s="12" t="s">
        <v>158</v>
      </c>
      <c r="AS48" s="12" t="s">
        <v>938</v>
      </c>
      <c r="AT48" s="12" t="s">
        <v>939</v>
      </c>
      <c r="AU48" s="14" t="str">
        <f>IFERROR(IF(AK48=0,"",IF((AM48/AK48)&gt;1,1,(AM48/AK48))),"")</f>
        <v/>
      </c>
      <c r="AV48" s="14">
        <f>IFERROR(IF(AL48=0,"",IF((AO48/AL48)&gt;1,1,(AO48/AL48))),"")</f>
        <v>1</v>
      </c>
      <c r="AW48" s="14" t="str">
        <f>IFERROR(IF((#REF!+#REF!+AM48+AO48)/AH48&gt;1,1,(#REF!+#REF!+AM48+AO48)/AH48),"")</f>
        <v/>
      </c>
      <c r="AX48" s="12" t="s">
        <v>940</v>
      </c>
      <c r="AY48" s="12" t="s">
        <v>941</v>
      </c>
      <c r="AZ48" s="12" t="s">
        <v>146</v>
      </c>
      <c r="BA48" s="12" t="s">
        <v>942</v>
      </c>
      <c r="BB48" s="12" t="s">
        <v>199</v>
      </c>
      <c r="BC48" s="12" t="s">
        <v>149</v>
      </c>
      <c r="BD48" s="12" t="s">
        <v>149</v>
      </c>
      <c r="BE48" s="12" t="s">
        <v>149</v>
      </c>
      <c r="BF48" s="12" t="s">
        <v>200</v>
      </c>
      <c r="BG48" s="12" t="s">
        <v>151</v>
      </c>
      <c r="BH48" s="12" t="s">
        <v>152</v>
      </c>
      <c r="BI48" s="12" t="s">
        <v>153</v>
      </c>
      <c r="BJ48" s="12" t="s">
        <v>152</v>
      </c>
      <c r="BK48" s="12" t="s">
        <v>152</v>
      </c>
      <c r="BL48" s="12">
        <v>100</v>
      </c>
      <c r="BM48" s="12" t="s">
        <v>203</v>
      </c>
      <c r="BN48" s="12" t="s">
        <v>204</v>
      </c>
      <c r="BO48" s="12">
        <f>SUM(BP48:BS48)</f>
        <v>1</v>
      </c>
      <c r="BP48" s="12">
        <v>0</v>
      </c>
      <c r="BQ48" s="12">
        <v>0</v>
      </c>
      <c r="BR48" s="12">
        <v>0</v>
      </c>
      <c r="BS48" s="12">
        <v>1</v>
      </c>
      <c r="BT48" s="12">
        <v>0</v>
      </c>
      <c r="BU48" s="13" t="s">
        <v>943</v>
      </c>
      <c r="BV48" s="12">
        <v>1</v>
      </c>
      <c r="BW48" s="13" t="s">
        <v>944</v>
      </c>
      <c r="BX48" s="12" t="s">
        <v>280</v>
      </c>
      <c r="BY48" s="12" t="s">
        <v>158</v>
      </c>
      <c r="BZ48" s="12" t="s">
        <v>945</v>
      </c>
      <c r="CA48" s="12" t="s">
        <v>946</v>
      </c>
      <c r="CB48" s="14" t="str">
        <f>IFERROR(IF(BR48=0,"",IF((BT48/BR48)&gt;1,1,(BT48/BR48))),"")</f>
        <v/>
      </c>
      <c r="CC48" s="14">
        <f>IFERROR(IF(BS48=0,"",IF((BV48/BS48)&gt;1,1,(BV48/BS48))),"")</f>
        <v>1</v>
      </c>
      <c r="CD48" s="14" t="str">
        <f>IFERROR(IF((#REF!+#REF!+BT48+BV48)/BO48&gt;1,1,(#REF!+#REF!+BT48+BV48)/BO48),"")</f>
        <v/>
      </c>
      <c r="CE48" s="12"/>
      <c r="CF48" s="12"/>
      <c r="CG48" s="12"/>
      <c r="CH48" s="12"/>
      <c r="CI48" s="12"/>
      <c r="CJ48" s="12"/>
      <c r="CK48" s="12"/>
      <c r="CL48" s="12"/>
      <c r="CM48" s="12"/>
      <c r="CN48" s="12"/>
      <c r="CO48" s="12"/>
      <c r="CP48" s="12"/>
      <c r="CQ48" s="12"/>
      <c r="CR48" s="12"/>
      <c r="CS48" s="12"/>
      <c r="CT48" s="12"/>
      <c r="CU48" s="12"/>
      <c r="CV48" s="12"/>
      <c r="CW48" s="12"/>
      <c r="CX48" s="12"/>
      <c r="CY48" s="12"/>
      <c r="CZ48" s="12"/>
      <c r="DA48" s="12"/>
      <c r="DB48" s="12"/>
      <c r="DC48" s="12"/>
      <c r="DD48" s="12"/>
      <c r="DE48" s="12"/>
      <c r="DF48" s="12"/>
      <c r="DG48" s="12"/>
      <c r="DH48" s="12"/>
      <c r="DI48" s="14" t="str">
        <f>IFERROR(IF(CY48=0,"",IF((DA48/CY48)&gt;1,1,(DA48/CY48))),"")</f>
        <v/>
      </c>
      <c r="DJ48" s="14" t="str">
        <f>IFERROR(IF(CZ48=0,"",IF((DC48/CZ48)&gt;1,1,(DC48/CZ48))),"")</f>
        <v/>
      </c>
      <c r="DK48" s="14" t="str">
        <f>IFERROR(IF((#REF!+#REF!+DA48+DC48)/CV48&gt;1,1,(#REF!+#REF!+DA48+DC48)/CV48),"")</f>
        <v/>
      </c>
      <c r="DL48" s="12"/>
      <c r="DM48" s="12"/>
      <c r="DN48" s="12"/>
      <c r="DO48" s="12"/>
      <c r="DP48" s="12"/>
      <c r="DQ48" s="12"/>
      <c r="DR48" s="12"/>
      <c r="DS48" s="12"/>
      <c r="DT48" s="12"/>
      <c r="DU48" s="12"/>
      <c r="DV48" s="12"/>
      <c r="DW48" s="12"/>
      <c r="DX48" s="12"/>
      <c r="DY48" s="12"/>
      <c r="DZ48" s="12"/>
      <c r="EA48" s="12"/>
      <c r="EB48" s="12"/>
      <c r="EC48" s="12"/>
      <c r="ED48" s="12"/>
      <c r="EE48" s="12"/>
      <c r="EF48" s="12"/>
      <c r="EG48" s="12"/>
      <c r="EH48" s="12"/>
      <c r="EI48" s="12"/>
      <c r="EJ48" s="12"/>
      <c r="EK48" s="12"/>
      <c r="EL48" s="12"/>
      <c r="EM48" s="12"/>
      <c r="EN48" s="12"/>
      <c r="EO48" s="12"/>
      <c r="EP48" s="14" t="str">
        <f>IFERROR(IF(ED48=0,"",IF((#REF!/ED48)&gt;1,1,(#REF!/ED48))),"")</f>
        <v/>
      </c>
      <c r="EQ48" s="14" t="str">
        <f>IFERROR(IF(EE48=0,"",IF((#REF!/EE48)&gt;1,1,(#REF!/EE48))),"")</f>
        <v/>
      </c>
      <c r="ER48" s="14" t="str">
        <f>IFERROR(IF(EF48=0,"",IF((EH48/EF48)&gt;1,1,(EH48/EF48))),"")</f>
        <v/>
      </c>
      <c r="ES48" s="14" t="str">
        <f>IFERROR(IF(EG48=0,"",IF((EJ48/EG48)&gt;1,1,(EJ48/EG48))),"")</f>
        <v/>
      </c>
      <c r="ET48" s="14" t="str">
        <f>IFERROR(IF((#REF!+#REF!+EH48+EJ48)/EC48&gt;1,1,(#REF!+#REF!+EH48+EJ48)/EC48),"")</f>
        <v/>
      </c>
      <c r="EU48" s="12"/>
      <c r="EV48" s="12"/>
      <c r="EW48" s="12">
        <f>IF(Q48&lt;&gt;"",1,0)+IF(AX48&lt;&gt;"",1,0)+IF(CE48&lt;&gt;"",1,0)+IF(DL48&lt;&gt;"",1,0)</f>
        <v>2</v>
      </c>
      <c r="EX48" s="12"/>
    </row>
    <row r="49" spans="1:154" ht="15" customHeight="1" x14ac:dyDescent="0.25">
      <c r="A49" s="11" t="s">
        <v>947</v>
      </c>
      <c r="B49" s="12" t="s">
        <v>929</v>
      </c>
      <c r="C49" s="12" t="s">
        <v>948</v>
      </c>
      <c r="D49" s="12" t="s">
        <v>135</v>
      </c>
      <c r="E49" s="12" t="s">
        <v>136</v>
      </c>
      <c r="F49" s="12" t="s">
        <v>949</v>
      </c>
      <c r="G49" s="12" t="s">
        <v>138</v>
      </c>
      <c r="H49" s="12" t="s">
        <v>950</v>
      </c>
      <c r="I49" s="12" t="s">
        <v>951</v>
      </c>
      <c r="J49" s="12">
        <v>4</v>
      </c>
      <c r="K49" s="12">
        <v>4</v>
      </c>
      <c r="L49" s="12" t="s">
        <v>141</v>
      </c>
      <c r="M49" s="12">
        <v>3</v>
      </c>
      <c r="N49" s="12">
        <v>3</v>
      </c>
      <c r="O49" s="12" t="s">
        <v>261</v>
      </c>
      <c r="P49" s="12" t="s">
        <v>143</v>
      </c>
      <c r="Q49" s="12" t="s">
        <v>933</v>
      </c>
      <c r="R49" s="12" t="s">
        <v>934</v>
      </c>
      <c r="S49" s="12" t="s">
        <v>146</v>
      </c>
      <c r="T49" s="12" t="s">
        <v>935</v>
      </c>
      <c r="U49" s="12" t="s">
        <v>199</v>
      </c>
      <c r="V49" s="12" t="s">
        <v>149</v>
      </c>
      <c r="W49" s="12" t="s">
        <v>149</v>
      </c>
      <c r="X49" s="12" t="s">
        <v>149</v>
      </c>
      <c r="Y49" s="12" t="s">
        <v>277</v>
      </c>
      <c r="Z49" s="12" t="s">
        <v>151</v>
      </c>
      <c r="AA49" s="12" t="s">
        <v>202</v>
      </c>
      <c r="AB49" s="12" t="s">
        <v>153</v>
      </c>
      <c r="AC49" s="12" t="s">
        <v>152</v>
      </c>
      <c r="AD49" s="12" t="s">
        <v>202</v>
      </c>
      <c r="AE49" s="12">
        <v>50</v>
      </c>
      <c r="AF49" s="12" t="s">
        <v>154</v>
      </c>
      <c r="AG49" s="12" t="s">
        <v>155</v>
      </c>
      <c r="AH49" s="12">
        <f t="shared" ref="AH49" si="20">SUM(AI49:AL49)</f>
        <v>2</v>
      </c>
      <c r="AI49" s="12">
        <v>0</v>
      </c>
      <c r="AJ49" s="12">
        <v>0</v>
      </c>
      <c r="AK49" s="12">
        <v>1</v>
      </c>
      <c r="AL49" s="12">
        <v>1</v>
      </c>
      <c r="AM49" s="12">
        <v>1</v>
      </c>
      <c r="AN49" s="12" t="s">
        <v>952</v>
      </c>
      <c r="AO49" s="12">
        <v>1</v>
      </c>
      <c r="AP49" s="12" t="s">
        <v>953</v>
      </c>
      <c r="AQ49" s="12" t="s">
        <v>158</v>
      </c>
      <c r="AR49" s="12" t="s">
        <v>158</v>
      </c>
      <c r="AS49" s="12" t="s">
        <v>954</v>
      </c>
      <c r="AT49" s="12" t="s">
        <v>939</v>
      </c>
      <c r="AU49" s="14">
        <f>IFERROR(IF(AK49=0,"",IF((AM49/AK49)&gt;1,1,(AM49/AK49))),"")</f>
        <v>1</v>
      </c>
      <c r="AV49" s="14">
        <f>IFERROR(IF(AL49=0,"",IF((AO49/AL49)&gt;1,1,(AO49/AL49))),"")</f>
        <v>1</v>
      </c>
      <c r="AW49" s="14" t="str">
        <f>IFERROR(IF((#REF!+#REF!+AM49+AO49)/AH49&gt;1,1,(#REF!+#REF!+AM49+AO49)/AH49),"")</f>
        <v/>
      </c>
      <c r="AX49" s="12" t="s">
        <v>955</v>
      </c>
      <c r="AY49" s="12" t="s">
        <v>941</v>
      </c>
      <c r="AZ49" s="12" t="s">
        <v>146</v>
      </c>
      <c r="BA49" s="12" t="s">
        <v>956</v>
      </c>
      <c r="BB49" s="12" t="s">
        <v>199</v>
      </c>
      <c r="BC49" s="12" t="s">
        <v>149</v>
      </c>
      <c r="BD49" s="12" t="s">
        <v>149</v>
      </c>
      <c r="BE49" s="12" t="s">
        <v>149</v>
      </c>
      <c r="BF49" s="12" t="s">
        <v>229</v>
      </c>
      <c r="BG49" s="12" t="s">
        <v>151</v>
      </c>
      <c r="BH49" s="12" t="s">
        <v>202</v>
      </c>
      <c r="BI49" s="12" t="s">
        <v>153</v>
      </c>
      <c r="BJ49" s="12" t="s">
        <v>152</v>
      </c>
      <c r="BK49" s="12" t="s">
        <v>202</v>
      </c>
      <c r="BL49" s="12">
        <v>50</v>
      </c>
      <c r="BM49" s="12" t="s">
        <v>154</v>
      </c>
      <c r="BN49" s="12" t="s">
        <v>155</v>
      </c>
      <c r="BO49" s="12">
        <f>SUM(BP49:BS49)</f>
        <v>1</v>
      </c>
      <c r="BP49" s="12">
        <v>0</v>
      </c>
      <c r="BQ49" s="12">
        <v>0</v>
      </c>
      <c r="BR49" s="12">
        <v>0</v>
      </c>
      <c r="BS49" s="12">
        <v>1</v>
      </c>
      <c r="BT49" s="12">
        <v>0</v>
      </c>
      <c r="BU49" s="12" t="s">
        <v>957</v>
      </c>
      <c r="BV49" s="12">
        <v>1</v>
      </c>
      <c r="BW49" s="12" t="s">
        <v>958</v>
      </c>
      <c r="BX49" s="12" t="s">
        <v>280</v>
      </c>
      <c r="BY49" s="12" t="s">
        <v>158</v>
      </c>
      <c r="BZ49" s="12" t="s">
        <v>959</v>
      </c>
      <c r="CA49" s="13" t="s">
        <v>960</v>
      </c>
      <c r="CB49" s="14" t="str">
        <f>IFERROR(IF(BR49=0,"",IF((BT49/BR49)&gt;1,1,(BT49/BR49))),"")</f>
        <v/>
      </c>
      <c r="CC49" s="14">
        <f>IFERROR(IF(BS49=0,"",IF((BV49/BS49)&gt;1,1,(BV49/BS49))),"")</f>
        <v>1</v>
      </c>
      <c r="CD49" s="14" t="str">
        <f>IFERROR(IF((#REF!+#REF!+BT49+BV49)/BO49&gt;1,1,(#REF!+#REF!+BT49+BV49)/BO49),"")</f>
        <v/>
      </c>
      <c r="CE49" s="12"/>
      <c r="CF49" s="12"/>
      <c r="CG49" s="12"/>
      <c r="CH49" s="12"/>
      <c r="CI49" s="12"/>
      <c r="CJ49" s="12"/>
      <c r="CK49" s="12"/>
      <c r="CL49" s="12"/>
      <c r="CM49" s="12"/>
      <c r="CN49" s="12"/>
      <c r="CO49" s="12"/>
      <c r="CP49" s="12"/>
      <c r="CQ49" s="12"/>
      <c r="CR49" s="12"/>
      <c r="CS49" s="12"/>
      <c r="CT49" s="12"/>
      <c r="CU49" s="12"/>
      <c r="CV49" s="12"/>
      <c r="CW49" s="12"/>
      <c r="CX49" s="12"/>
      <c r="CY49" s="12"/>
      <c r="CZ49" s="12"/>
      <c r="DA49" s="12"/>
      <c r="DB49" s="12"/>
      <c r="DC49" s="12"/>
      <c r="DD49" s="12"/>
      <c r="DE49" s="12"/>
      <c r="DF49" s="12"/>
      <c r="DG49" s="12"/>
      <c r="DH49" s="12"/>
      <c r="DI49" s="14" t="str">
        <f>IFERROR(IF(CY49=0,"",IF((DA49/CY49)&gt;1,1,(DA49/CY49))),"")</f>
        <v/>
      </c>
      <c r="DJ49" s="14" t="str">
        <f>IFERROR(IF(CZ49=0,"",IF((DC49/CZ49)&gt;1,1,(DC49/CZ49))),"")</f>
        <v/>
      </c>
      <c r="DK49" s="14" t="str">
        <f>IFERROR(IF((#REF!+#REF!+DA49+DC49)/CV49&gt;1,1,(#REF!+#REF!+DA49+DC49)/CV49),"")</f>
        <v/>
      </c>
      <c r="DL49" s="12"/>
      <c r="DM49" s="12"/>
      <c r="DN49" s="12"/>
      <c r="DO49" s="12"/>
      <c r="DP49" s="12"/>
      <c r="DQ49" s="12"/>
      <c r="DR49" s="12"/>
      <c r="DS49" s="12"/>
      <c r="DT49" s="12"/>
      <c r="DU49" s="12"/>
      <c r="DV49" s="12"/>
      <c r="DW49" s="12"/>
      <c r="DX49" s="12"/>
      <c r="DY49" s="12"/>
      <c r="DZ49" s="12"/>
      <c r="EA49" s="12"/>
      <c r="EB49" s="12"/>
      <c r="EC49" s="12"/>
      <c r="ED49" s="12"/>
      <c r="EE49" s="12"/>
      <c r="EF49" s="12"/>
      <c r="EG49" s="12"/>
      <c r="EH49" s="12"/>
      <c r="EI49" s="12"/>
      <c r="EJ49" s="12"/>
      <c r="EK49" s="12"/>
      <c r="EL49" s="12"/>
      <c r="EM49" s="12"/>
      <c r="EN49" s="12"/>
      <c r="EO49" s="12"/>
      <c r="EP49" s="14" t="str">
        <f>IFERROR(IF(ED49=0,"",IF((#REF!/ED49)&gt;1,1,(#REF!/ED49))),"")</f>
        <v/>
      </c>
      <c r="EQ49" s="14" t="str">
        <f>IFERROR(IF(EE49=0,"",IF((#REF!/EE49)&gt;1,1,(#REF!/EE49))),"")</f>
        <v/>
      </c>
      <c r="ER49" s="14" t="str">
        <f>IFERROR(IF(EF49=0,"",IF((EH49/EF49)&gt;1,1,(EH49/EF49))),"")</f>
        <v/>
      </c>
      <c r="ES49" s="14" t="str">
        <f>IFERROR(IF(EG49=0,"",IF((EJ49/EG49)&gt;1,1,(EJ49/EG49))),"")</f>
        <v/>
      </c>
      <c r="ET49" s="14" t="str">
        <f>IFERROR(IF((#REF!+#REF!+EH49+EJ49)/EC49&gt;1,1,(#REF!+#REF!+EH49+EJ49)/EC49),"")</f>
        <v/>
      </c>
      <c r="EU49" s="12"/>
      <c r="EV49" s="12"/>
      <c r="EW49" s="12">
        <f>IF(Q49&lt;&gt;"",1,0)+IF(AX49&lt;&gt;"",1,0)+IF(CE49&lt;&gt;"",1,0)+IF(DL49&lt;&gt;"",1,0)</f>
        <v>2</v>
      </c>
      <c r="EX49" s="12"/>
    </row>
    <row r="50" spans="1:154" ht="15" customHeight="1" x14ac:dyDescent="0.25">
      <c r="A50" s="11" t="s">
        <v>961</v>
      </c>
      <c r="B50" s="12" t="s">
        <v>929</v>
      </c>
      <c r="C50" s="12" t="s">
        <v>962</v>
      </c>
      <c r="D50" s="11" t="s">
        <v>163</v>
      </c>
      <c r="E50" s="11" t="s">
        <v>290</v>
      </c>
      <c r="F50" s="11" t="s">
        <v>164</v>
      </c>
      <c r="G50" s="11" t="s">
        <v>258</v>
      </c>
      <c r="H50" s="11" t="s">
        <v>963</v>
      </c>
      <c r="I50" s="11" t="s">
        <v>964</v>
      </c>
      <c r="J50" s="11">
        <v>3</v>
      </c>
      <c r="K50" s="11">
        <v>3</v>
      </c>
      <c r="L50" s="11" t="s">
        <v>261</v>
      </c>
      <c r="M50" s="11">
        <v>2</v>
      </c>
      <c r="N50" s="11">
        <v>3</v>
      </c>
      <c r="O50" s="11" t="s">
        <v>182</v>
      </c>
      <c r="P50" s="12" t="s">
        <v>143</v>
      </c>
      <c r="Q50" s="12" t="s">
        <v>965</v>
      </c>
      <c r="R50" s="12" t="s">
        <v>941</v>
      </c>
      <c r="S50" s="12" t="s">
        <v>146</v>
      </c>
      <c r="T50" s="12" t="s">
        <v>966</v>
      </c>
      <c r="U50" s="12" t="s">
        <v>148</v>
      </c>
      <c r="V50" s="12" t="s">
        <v>149</v>
      </c>
      <c r="W50" s="12" t="s">
        <v>149</v>
      </c>
      <c r="X50" s="12" t="s">
        <v>149</v>
      </c>
      <c r="Y50" s="12" t="s">
        <v>200</v>
      </c>
      <c r="Z50" s="12" t="s">
        <v>151</v>
      </c>
      <c r="AA50" s="12" t="s">
        <v>152</v>
      </c>
      <c r="AB50" s="12" t="s">
        <v>153</v>
      </c>
      <c r="AC50" s="12" t="s">
        <v>152</v>
      </c>
      <c r="AD50" s="12" t="s">
        <v>152</v>
      </c>
      <c r="AE50" s="12">
        <v>100</v>
      </c>
      <c r="AF50" s="12" t="s">
        <v>203</v>
      </c>
      <c r="AG50" s="12" t="s">
        <v>204</v>
      </c>
      <c r="AH50" s="12">
        <f t="shared" ref="AH50:AH51" si="21">SUM(AI50:AL50)</f>
        <v>1</v>
      </c>
      <c r="AI50" s="12">
        <v>0</v>
      </c>
      <c r="AJ50" s="12">
        <v>0</v>
      </c>
      <c r="AK50" s="12">
        <v>0</v>
      </c>
      <c r="AL50" s="12">
        <v>1</v>
      </c>
      <c r="AM50" s="12">
        <v>0</v>
      </c>
      <c r="AN50" s="12" t="s">
        <v>967</v>
      </c>
      <c r="AO50" s="12">
        <v>1</v>
      </c>
      <c r="AP50" s="12" t="s">
        <v>968</v>
      </c>
      <c r="AQ50" s="12" t="s">
        <v>280</v>
      </c>
      <c r="AR50" s="12" t="s">
        <v>158</v>
      </c>
      <c r="AS50" s="12" t="s">
        <v>969</v>
      </c>
      <c r="AT50" s="12" t="s">
        <v>970</v>
      </c>
      <c r="AU50" s="14" t="str">
        <f>IFERROR(IF(AK50=0,"",IF((AM50/AK50)&gt;1,1,(AM50/AK50))),"")</f>
        <v/>
      </c>
      <c r="AV50" s="14">
        <f>IFERROR(IF(AL50=0,"",IF((AO50/AL50)&gt;1,1,(AO50/AL50))),"")</f>
        <v>1</v>
      </c>
      <c r="AW50" s="14" t="str">
        <f>IFERROR(IF((#REF!+#REF!+AM50+AO50)/AH50&gt;1,1,(#REF!+#REF!+AM50+AO50)/AH50),"")</f>
        <v/>
      </c>
      <c r="AX50" s="12" t="s">
        <v>971</v>
      </c>
      <c r="AY50" s="12" t="s">
        <v>972</v>
      </c>
      <c r="AZ50" s="12" t="s">
        <v>149</v>
      </c>
      <c r="BA50" s="12" t="s">
        <v>973</v>
      </c>
      <c r="BB50" s="12" t="s">
        <v>199</v>
      </c>
      <c r="BC50" s="12" t="s">
        <v>149</v>
      </c>
      <c r="BD50" s="12" t="s">
        <v>149</v>
      </c>
      <c r="BE50" s="12" t="s">
        <v>149</v>
      </c>
      <c r="BF50" s="12" t="s">
        <v>200</v>
      </c>
      <c r="BG50" s="12" t="s">
        <v>151</v>
      </c>
      <c r="BH50" s="12" t="s">
        <v>152</v>
      </c>
      <c r="BI50" s="12" t="s">
        <v>153</v>
      </c>
      <c r="BJ50" s="12" t="s">
        <v>152</v>
      </c>
      <c r="BK50" s="12" t="s">
        <v>152</v>
      </c>
      <c r="BL50" s="12">
        <v>100</v>
      </c>
      <c r="BM50" s="12" t="s">
        <v>154</v>
      </c>
      <c r="BN50" s="12" t="s">
        <v>204</v>
      </c>
      <c r="BO50" s="12">
        <f>SUM(BP50:BS50)</f>
        <v>1</v>
      </c>
      <c r="BP50" s="12">
        <v>0</v>
      </c>
      <c r="BQ50" s="12">
        <v>0</v>
      </c>
      <c r="BR50" s="12">
        <v>0</v>
      </c>
      <c r="BS50" s="12">
        <v>1</v>
      </c>
      <c r="BT50" s="12">
        <v>0</v>
      </c>
      <c r="BU50" s="12" t="s">
        <v>974</v>
      </c>
      <c r="BV50" s="12">
        <v>1</v>
      </c>
      <c r="BW50" s="12" t="s">
        <v>975</v>
      </c>
      <c r="BX50" s="12" t="s">
        <v>158</v>
      </c>
      <c r="BY50" s="12" t="s">
        <v>158</v>
      </c>
      <c r="BZ50" s="12" t="s">
        <v>976</v>
      </c>
      <c r="CA50" s="12" t="s">
        <v>977</v>
      </c>
      <c r="CB50" s="14" t="str">
        <f>IFERROR(IF(BR50=0,"",IF((BT50/BR50)&gt;1,1,(BT50/BR50))),"")</f>
        <v/>
      </c>
      <c r="CC50" s="14">
        <f>IFERROR(IF(BS50=0,"",IF((BV50/BS50)&gt;1,1,(BV50/BS50))),"")</f>
        <v>1</v>
      </c>
      <c r="CD50" s="14" t="str">
        <f>IFERROR(IF((#REF!+#REF!+BT50+BV50)/BO50&gt;1,1,(#REF!+#REF!+BT50+BV50)/BO50),"")</f>
        <v/>
      </c>
      <c r="CE50" s="12"/>
      <c r="CF50" s="12"/>
      <c r="CG50" s="12"/>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4" t="str">
        <f>IFERROR(IF(CY50=0,"",IF((DA50/CY50)&gt;1,1,(DA50/CY50))),"")</f>
        <v/>
      </c>
      <c r="DJ50" s="14" t="str">
        <f>IFERROR(IF(CZ50=0,"",IF((DC50/CZ50)&gt;1,1,(DC50/CZ50))),"")</f>
        <v/>
      </c>
      <c r="DK50" s="14" t="str">
        <f>IFERROR(IF((#REF!+#REF!+DA50+DC50)/CV50&gt;1,1,(#REF!+#REF!+DA50+DC50)/CV50),"")</f>
        <v/>
      </c>
      <c r="DL50" s="12"/>
      <c r="DM50" s="12"/>
      <c r="DN50" s="12"/>
      <c r="DO50" s="12"/>
      <c r="DP50" s="12"/>
      <c r="DQ50" s="12"/>
      <c r="DR50" s="12"/>
      <c r="DS50" s="12"/>
      <c r="DT50" s="12"/>
      <c r="DU50" s="12"/>
      <c r="DV50" s="12"/>
      <c r="DW50" s="12"/>
      <c r="DX50" s="12"/>
      <c r="DY50" s="12"/>
      <c r="DZ50" s="12"/>
      <c r="EA50" s="12"/>
      <c r="EB50" s="12"/>
      <c r="EC50" s="12"/>
      <c r="ED50" s="12"/>
      <c r="EE50" s="12"/>
      <c r="EF50" s="12"/>
      <c r="EG50" s="12"/>
      <c r="EH50" s="12"/>
      <c r="EI50" s="12"/>
      <c r="EJ50" s="12"/>
      <c r="EK50" s="12"/>
      <c r="EL50" s="12"/>
      <c r="EM50" s="12"/>
      <c r="EN50" s="12"/>
      <c r="EO50" s="12"/>
      <c r="EP50" s="14" t="str">
        <f>IFERROR(IF(ED50=0,"",IF((#REF!/ED50)&gt;1,1,(#REF!/ED50))),"")</f>
        <v/>
      </c>
      <c r="EQ50" s="14" t="str">
        <f>IFERROR(IF(EE50=0,"",IF((#REF!/EE50)&gt;1,1,(#REF!/EE50))),"")</f>
        <v/>
      </c>
      <c r="ER50" s="14" t="str">
        <f>IFERROR(IF(EF50=0,"",IF((EH50/EF50)&gt;1,1,(EH50/EF50))),"")</f>
        <v/>
      </c>
      <c r="ES50" s="14" t="str">
        <f>IFERROR(IF(EG50=0,"",IF((EJ50/EG50)&gt;1,1,(EJ50/EG50))),"")</f>
        <v/>
      </c>
      <c r="ET50" s="14" t="str">
        <f>IFERROR(IF((#REF!+#REF!+EH50+EJ50)/EC50&gt;1,1,(#REF!+#REF!+EH50+EJ50)/EC50),"")</f>
        <v/>
      </c>
      <c r="EU50" s="12"/>
      <c r="EV50" s="12"/>
      <c r="EW50" s="12">
        <f>IF(Q50&lt;&gt;"",1,0)+IF(AX50&lt;&gt;"",1,0)+IF(CE50&lt;&gt;"",1,0)+IF(DL50&lt;&gt;"",1,0)</f>
        <v>2</v>
      </c>
      <c r="EX50" s="12"/>
    </row>
    <row r="51" spans="1:154" ht="15" customHeight="1" x14ac:dyDescent="0.25">
      <c r="A51" s="11" t="s">
        <v>978</v>
      </c>
      <c r="B51" s="12" t="s">
        <v>979</v>
      </c>
      <c r="C51" s="12" t="s">
        <v>980</v>
      </c>
      <c r="D51" s="12" t="s">
        <v>402</v>
      </c>
      <c r="E51" s="12" t="s">
        <v>136</v>
      </c>
      <c r="F51" s="12" t="s">
        <v>137</v>
      </c>
      <c r="G51" s="12" t="s">
        <v>291</v>
      </c>
      <c r="H51" s="12" t="s">
        <v>981</v>
      </c>
      <c r="I51" s="12" t="s">
        <v>982</v>
      </c>
      <c r="J51" s="12">
        <v>3</v>
      </c>
      <c r="K51" s="12">
        <v>4</v>
      </c>
      <c r="L51" s="12" t="s">
        <v>141</v>
      </c>
      <c r="M51" s="12">
        <v>1</v>
      </c>
      <c r="N51" s="12">
        <v>2</v>
      </c>
      <c r="O51" s="12" t="s">
        <v>142</v>
      </c>
      <c r="P51" s="12" t="s">
        <v>143</v>
      </c>
      <c r="Q51" s="12" t="s">
        <v>983</v>
      </c>
      <c r="R51" s="12" t="s">
        <v>984</v>
      </c>
      <c r="S51" s="12" t="s">
        <v>146</v>
      </c>
      <c r="T51" s="12" t="s">
        <v>985</v>
      </c>
      <c r="U51" s="12" t="s">
        <v>148</v>
      </c>
      <c r="V51" s="12" t="s">
        <v>149</v>
      </c>
      <c r="W51" s="12" t="s">
        <v>149</v>
      </c>
      <c r="X51" s="12" t="s">
        <v>149</v>
      </c>
      <c r="Y51" s="12" t="s">
        <v>200</v>
      </c>
      <c r="Z51" s="12" t="s">
        <v>151</v>
      </c>
      <c r="AA51" s="12" t="s">
        <v>152</v>
      </c>
      <c r="AB51" s="12" t="s">
        <v>153</v>
      </c>
      <c r="AC51" s="12" t="s">
        <v>152</v>
      </c>
      <c r="AD51" s="12" t="s">
        <v>152</v>
      </c>
      <c r="AE51" s="12">
        <v>100</v>
      </c>
      <c r="AF51" s="12" t="s">
        <v>203</v>
      </c>
      <c r="AG51" s="12" t="s">
        <v>204</v>
      </c>
      <c r="AH51" s="12">
        <f t="shared" si="21"/>
        <v>2</v>
      </c>
      <c r="AI51" s="12">
        <v>0</v>
      </c>
      <c r="AJ51" s="12">
        <v>0</v>
      </c>
      <c r="AK51" s="12">
        <v>1</v>
      </c>
      <c r="AL51" s="12">
        <v>1</v>
      </c>
      <c r="AM51" s="12">
        <v>1</v>
      </c>
      <c r="AN51" s="12" t="s">
        <v>986</v>
      </c>
      <c r="AO51" s="12">
        <v>1</v>
      </c>
      <c r="AP51" s="12" t="s">
        <v>986</v>
      </c>
      <c r="AQ51" s="12" t="s">
        <v>158</v>
      </c>
      <c r="AR51" s="12" t="s">
        <v>158</v>
      </c>
      <c r="AS51" s="12" t="s">
        <v>987</v>
      </c>
      <c r="AT51" s="12" t="s">
        <v>988</v>
      </c>
      <c r="AU51" s="14">
        <f>IFERROR(IF(AK51=0,"",IF((AM51/AK51)&gt;1,1,(AM51/AK51))),"")</f>
        <v>1</v>
      </c>
      <c r="AV51" s="14">
        <f>IFERROR(IF(AL51=0,"",IF((AO51/AL51)&gt;1,1,(AO51/AL51))),"")</f>
        <v>1</v>
      </c>
      <c r="AW51" s="14" t="str">
        <f>IFERROR(IF((#REF!+#REF!+AM51+AO51)/AH51&gt;1,1,(#REF!+#REF!+AM51+AO51)/AH51),"")</f>
        <v/>
      </c>
      <c r="AX51" s="12" t="s">
        <v>989</v>
      </c>
      <c r="AY51" s="12" t="s">
        <v>990</v>
      </c>
      <c r="AZ51" s="12" t="s">
        <v>149</v>
      </c>
      <c r="BA51" s="12" t="s">
        <v>991</v>
      </c>
      <c r="BB51" s="12" t="s">
        <v>148</v>
      </c>
      <c r="BC51" s="12" t="s">
        <v>149</v>
      </c>
      <c r="BD51" s="12" t="s">
        <v>149</v>
      </c>
      <c r="BE51" s="12" t="s">
        <v>149</v>
      </c>
      <c r="BF51" s="12" t="s">
        <v>200</v>
      </c>
      <c r="BG51" s="12" t="s">
        <v>151</v>
      </c>
      <c r="BH51" s="12" t="s">
        <v>152</v>
      </c>
      <c r="BI51" s="12" t="s">
        <v>153</v>
      </c>
      <c r="BJ51" s="12" t="s">
        <v>152</v>
      </c>
      <c r="BK51" s="12" t="s">
        <v>152</v>
      </c>
      <c r="BL51" s="12">
        <v>100</v>
      </c>
      <c r="BM51" s="12" t="s">
        <v>203</v>
      </c>
      <c r="BN51" s="12" t="s">
        <v>204</v>
      </c>
      <c r="BO51" s="12">
        <f t="shared" ref="BO51" si="22">SUM(BP51:BS51)</f>
        <v>2</v>
      </c>
      <c r="BP51" s="12">
        <v>0</v>
      </c>
      <c r="BQ51" s="12">
        <v>0</v>
      </c>
      <c r="BR51" s="12">
        <v>1</v>
      </c>
      <c r="BS51" s="12">
        <v>1</v>
      </c>
      <c r="BT51" s="12">
        <v>1</v>
      </c>
      <c r="BU51" s="12" t="s">
        <v>992</v>
      </c>
      <c r="BV51" s="12">
        <v>1</v>
      </c>
      <c r="BW51" s="12" t="s">
        <v>993</v>
      </c>
      <c r="BX51" s="12" t="s">
        <v>158</v>
      </c>
      <c r="BY51" s="12" t="s">
        <v>158</v>
      </c>
      <c r="BZ51" s="12" t="s">
        <v>994</v>
      </c>
      <c r="CA51" s="12" t="s">
        <v>995</v>
      </c>
      <c r="CB51" s="14">
        <f>IFERROR(IF(BR51=0,"",IF((BT51/BR51)&gt;1,1,(BT51/BR51))),"")</f>
        <v>1</v>
      </c>
      <c r="CC51" s="14">
        <f>IFERROR(IF(BS51=0,"",IF((BV51/BS51)&gt;1,1,(BV51/BS51))),"")</f>
        <v>1</v>
      </c>
      <c r="CD51" s="14" t="str">
        <f>IFERROR(IF((#REF!+#REF!+BT51+BV51)/BO51&gt;1,1,(#REF!+#REF!+BT51+BV51)/BO51),"")</f>
        <v/>
      </c>
      <c r="CE51" s="12"/>
      <c r="CF51" s="12"/>
      <c r="CG51" s="12"/>
      <c r="CH51" s="12"/>
      <c r="CI51" s="12"/>
      <c r="CJ51" s="12"/>
      <c r="CK51" s="12"/>
      <c r="CL51" s="12"/>
      <c r="CM51" s="12"/>
      <c r="CN51" s="12"/>
      <c r="CO51" s="12"/>
      <c r="CP51" s="12"/>
      <c r="CQ51" s="12"/>
      <c r="CR51" s="12"/>
      <c r="CS51" s="12"/>
      <c r="CT51" s="12"/>
      <c r="CU51" s="12"/>
      <c r="CV51" s="12"/>
      <c r="CW51" s="12"/>
      <c r="CX51" s="12"/>
      <c r="CY51" s="12"/>
      <c r="CZ51" s="12"/>
      <c r="DA51" s="12"/>
      <c r="DB51" s="12"/>
      <c r="DC51" s="12"/>
      <c r="DD51" s="12"/>
      <c r="DE51" s="12"/>
      <c r="DF51" s="12"/>
      <c r="DG51" s="12"/>
      <c r="DH51" s="12"/>
      <c r="DI51" s="14" t="str">
        <f>IFERROR(IF(CY51=0,"",IF((DA51/CY51)&gt;1,1,(DA51/CY51))),"")</f>
        <v/>
      </c>
      <c r="DJ51" s="14" t="str">
        <f>IFERROR(IF(CZ51=0,"",IF((DC51/CZ51)&gt;1,1,(DC51/CZ51))),"")</f>
        <v/>
      </c>
      <c r="DK51" s="14" t="str">
        <f>IFERROR(IF((#REF!+#REF!+DA51+DC51)/CV51&gt;1,1,(#REF!+#REF!+DA51+DC51)/CV51),"")</f>
        <v/>
      </c>
      <c r="DL51" s="12"/>
      <c r="DM51" s="12"/>
      <c r="DN51" s="12"/>
      <c r="DO51" s="12"/>
      <c r="DP51" s="12"/>
      <c r="DQ51" s="12"/>
      <c r="DR51" s="12"/>
      <c r="DS51" s="12"/>
      <c r="DT51" s="12"/>
      <c r="DU51" s="12"/>
      <c r="DV51" s="12"/>
      <c r="DW51" s="12"/>
      <c r="DX51" s="12"/>
      <c r="DY51" s="12"/>
      <c r="DZ51" s="12"/>
      <c r="EA51" s="12"/>
      <c r="EB51" s="12"/>
      <c r="EC51" s="12"/>
      <c r="ED51" s="12"/>
      <c r="EE51" s="12"/>
      <c r="EF51" s="12"/>
      <c r="EG51" s="12"/>
      <c r="EH51" s="12"/>
      <c r="EI51" s="12"/>
      <c r="EJ51" s="12"/>
      <c r="EK51" s="12"/>
      <c r="EL51" s="12"/>
      <c r="EM51" s="12"/>
      <c r="EN51" s="12"/>
      <c r="EO51" s="12"/>
      <c r="EP51" s="14" t="str">
        <f>IFERROR(IF(ED51=0,"",IF((#REF!/ED51)&gt;1,1,(#REF!/ED51))),"")</f>
        <v/>
      </c>
      <c r="EQ51" s="14" t="str">
        <f>IFERROR(IF(EE51=0,"",IF((#REF!/EE51)&gt;1,1,(#REF!/EE51))),"")</f>
        <v/>
      </c>
      <c r="ER51" s="14" t="str">
        <f>IFERROR(IF(EF51=0,"",IF((EH51/EF51)&gt;1,1,(EH51/EF51))),"")</f>
        <v/>
      </c>
      <c r="ES51" s="14" t="str">
        <f>IFERROR(IF(EG51=0,"",IF((EJ51/EG51)&gt;1,1,(EJ51/EG51))),"")</f>
        <v/>
      </c>
      <c r="ET51" s="14" t="str">
        <f>IFERROR(IF((#REF!+#REF!+EH51+EJ51)/EC51&gt;1,1,(#REF!+#REF!+EH51+EJ51)/EC51),"")</f>
        <v/>
      </c>
      <c r="EU51" s="12"/>
      <c r="EV51" s="12"/>
      <c r="EW51" s="12">
        <f>IF(Q51&lt;&gt;"",1,0)+IF(AX51&lt;&gt;"",1,0)+IF(CE51&lt;&gt;"",1,0)+IF(DL51&lt;&gt;"",1,0)</f>
        <v>2</v>
      </c>
      <c r="EX51" s="12"/>
    </row>
    <row r="52" spans="1:154" ht="15" customHeight="1" x14ac:dyDescent="0.25">
      <c r="A52" s="11" t="s">
        <v>996</v>
      </c>
      <c r="B52" s="12" t="s">
        <v>979</v>
      </c>
      <c r="C52" s="12" t="s">
        <v>997</v>
      </c>
      <c r="D52" s="12" t="s">
        <v>402</v>
      </c>
      <c r="E52" s="12" t="s">
        <v>136</v>
      </c>
      <c r="F52" s="12" t="s">
        <v>164</v>
      </c>
      <c r="G52" s="12" t="s">
        <v>165</v>
      </c>
      <c r="H52" s="12" t="s">
        <v>998</v>
      </c>
      <c r="I52" s="12" t="s">
        <v>999</v>
      </c>
      <c r="J52" s="12">
        <v>2</v>
      </c>
      <c r="K52" s="12">
        <v>3</v>
      </c>
      <c r="L52" s="12" t="s">
        <v>182</v>
      </c>
      <c r="M52" s="12">
        <v>1</v>
      </c>
      <c r="N52" s="12">
        <v>1</v>
      </c>
      <c r="O52" s="12" t="s">
        <v>142</v>
      </c>
      <c r="P52" s="12" t="s">
        <v>143</v>
      </c>
      <c r="Q52" s="12" t="s">
        <v>1000</v>
      </c>
      <c r="R52" s="12" t="s">
        <v>1001</v>
      </c>
      <c r="S52" s="12" t="s">
        <v>146</v>
      </c>
      <c r="T52" s="12" t="s">
        <v>1002</v>
      </c>
      <c r="U52" s="12" t="s">
        <v>148</v>
      </c>
      <c r="V52" s="12" t="s">
        <v>149</v>
      </c>
      <c r="W52" s="12" t="s">
        <v>149</v>
      </c>
      <c r="X52" s="12" t="s">
        <v>149</v>
      </c>
      <c r="Y52" s="12" t="s">
        <v>200</v>
      </c>
      <c r="Z52" s="12" t="s">
        <v>151</v>
      </c>
      <c r="AA52" s="12" t="s">
        <v>152</v>
      </c>
      <c r="AB52" s="12" t="s">
        <v>153</v>
      </c>
      <c r="AC52" s="12" t="s">
        <v>152</v>
      </c>
      <c r="AD52" s="12" t="s">
        <v>152</v>
      </c>
      <c r="AE52" s="12">
        <v>100</v>
      </c>
      <c r="AF52" s="12" t="s">
        <v>203</v>
      </c>
      <c r="AG52" s="12" t="s">
        <v>204</v>
      </c>
      <c r="AH52" s="12">
        <f>SUM(AI52:AL52)</f>
        <v>2</v>
      </c>
      <c r="AI52" s="12">
        <v>0</v>
      </c>
      <c r="AJ52" s="12">
        <v>0</v>
      </c>
      <c r="AK52" s="12">
        <v>1</v>
      </c>
      <c r="AL52" s="12">
        <v>1</v>
      </c>
      <c r="AM52" s="12">
        <v>1</v>
      </c>
      <c r="AN52" s="12" t="s">
        <v>1003</v>
      </c>
      <c r="AO52" s="12">
        <v>1</v>
      </c>
      <c r="AP52" s="12" t="s">
        <v>1004</v>
      </c>
      <c r="AQ52" s="12" t="s">
        <v>158</v>
      </c>
      <c r="AR52" s="12" t="s">
        <v>158</v>
      </c>
      <c r="AS52" s="12" t="s">
        <v>1005</v>
      </c>
      <c r="AT52" s="12" t="s">
        <v>1006</v>
      </c>
      <c r="AU52" s="14">
        <f>IFERROR(IF(AK52=0,"",IF((AM52/AK52)&gt;1,1,(AM52/AK52))),"")</f>
        <v>1</v>
      </c>
      <c r="AV52" s="14">
        <f>IFERROR(IF(AL52=0,"",IF((AO52/AL52)&gt;1,1,(AO52/AL52))),"")</f>
        <v>1</v>
      </c>
      <c r="AW52" s="14" t="str">
        <f>IFERROR(IF((#REF!+#REF!+AM52+AO52)/AH52&gt;1,1,(#REF!+#REF!+AM52+AO52)/AH52),"")</f>
        <v/>
      </c>
      <c r="AX52" s="12"/>
      <c r="AY52" s="12"/>
      <c r="AZ52" s="12"/>
      <c r="BA52" s="12"/>
      <c r="BB52" s="12"/>
      <c r="BC52" s="12"/>
      <c r="BD52" s="12"/>
      <c r="BE52" s="12"/>
      <c r="BF52" s="12"/>
      <c r="BG52" s="12"/>
      <c r="BH52" s="12"/>
      <c r="BI52" s="12"/>
      <c r="BJ52" s="12"/>
      <c r="BK52" s="12"/>
      <c r="BL52" s="12"/>
      <c r="BM52" s="12"/>
      <c r="BN52" s="12"/>
      <c r="BO52" s="12"/>
      <c r="BP52" s="12"/>
      <c r="BQ52" s="12"/>
      <c r="BR52" s="12"/>
      <c r="BS52" s="12"/>
      <c r="BT52" s="12"/>
      <c r="BU52" s="12"/>
      <c r="BV52" s="12"/>
      <c r="BW52" s="12"/>
      <c r="BX52" s="12"/>
      <c r="BY52" s="12"/>
      <c r="BZ52" s="12"/>
      <c r="CA52" s="12"/>
      <c r="CB52" s="14" t="str">
        <f>IFERROR(IF(BR52=0,"",IF((BT52/BR52)&gt;1,1,(BT52/BR52))),"")</f>
        <v/>
      </c>
      <c r="CC52" s="14" t="str">
        <f>IFERROR(IF(BS52=0,"",IF((BV52/BS52)&gt;1,1,(BV52/BS52))),"")</f>
        <v/>
      </c>
      <c r="CD52" s="14" t="str">
        <f>IFERROR(IF((#REF!+#REF!+BT52+BV52)/BO52&gt;1,1,(#REF!+#REF!+BT52+BV52)/BO52),"")</f>
        <v/>
      </c>
      <c r="CE52" s="12"/>
      <c r="CF52" s="12"/>
      <c r="CG52" s="12"/>
      <c r="CH52" s="12"/>
      <c r="CI52" s="12"/>
      <c r="CJ52" s="12"/>
      <c r="CK52" s="12"/>
      <c r="CL52" s="12"/>
      <c r="CM52" s="12"/>
      <c r="CN52" s="12"/>
      <c r="CO52" s="12"/>
      <c r="CP52" s="12"/>
      <c r="CQ52" s="12"/>
      <c r="CR52" s="12"/>
      <c r="CS52" s="12"/>
      <c r="CT52" s="12"/>
      <c r="CU52" s="12"/>
      <c r="CV52" s="12"/>
      <c r="CW52" s="12"/>
      <c r="CX52" s="12"/>
      <c r="CY52" s="12"/>
      <c r="CZ52" s="12"/>
      <c r="DA52" s="12"/>
      <c r="DB52" s="12"/>
      <c r="DC52" s="12"/>
      <c r="DD52" s="12"/>
      <c r="DE52" s="12"/>
      <c r="DF52" s="12"/>
      <c r="DG52" s="12"/>
      <c r="DH52" s="12"/>
      <c r="DI52" s="14" t="str">
        <f>IFERROR(IF(CY52=0,"",IF((DA52/CY52)&gt;1,1,(DA52/CY52))),"")</f>
        <v/>
      </c>
      <c r="DJ52" s="14" t="str">
        <f>IFERROR(IF(CZ52=0,"",IF((DC52/CZ52)&gt;1,1,(DC52/CZ52))),"")</f>
        <v/>
      </c>
      <c r="DK52" s="14" t="str">
        <f>IFERROR(IF((#REF!+#REF!+DA52+DC52)/CV52&gt;1,1,(#REF!+#REF!+DA52+DC52)/CV52),"")</f>
        <v/>
      </c>
      <c r="DL52" s="12"/>
      <c r="DM52" s="12"/>
      <c r="DN52" s="12"/>
      <c r="DO52" s="12"/>
      <c r="DP52" s="12"/>
      <c r="DQ52" s="12"/>
      <c r="DR52" s="12"/>
      <c r="DS52" s="12"/>
      <c r="DT52" s="12"/>
      <c r="DU52" s="12"/>
      <c r="DV52" s="12"/>
      <c r="DW52" s="12"/>
      <c r="DX52" s="12"/>
      <c r="DY52" s="12"/>
      <c r="DZ52" s="12"/>
      <c r="EA52" s="12"/>
      <c r="EB52" s="12"/>
      <c r="EC52" s="12"/>
      <c r="ED52" s="12"/>
      <c r="EE52" s="12"/>
      <c r="EF52" s="12"/>
      <c r="EG52" s="12"/>
      <c r="EH52" s="12"/>
      <c r="EI52" s="12"/>
      <c r="EJ52" s="12"/>
      <c r="EK52" s="12"/>
      <c r="EL52" s="12"/>
      <c r="EM52" s="12"/>
      <c r="EN52" s="12"/>
      <c r="EO52" s="12"/>
      <c r="EP52" s="14" t="str">
        <f>IFERROR(IF(ED52=0,"",IF((#REF!/ED52)&gt;1,1,(#REF!/ED52))),"")</f>
        <v/>
      </c>
      <c r="EQ52" s="14" t="str">
        <f>IFERROR(IF(EE52=0,"",IF((#REF!/EE52)&gt;1,1,(#REF!/EE52))),"")</f>
        <v/>
      </c>
      <c r="ER52" s="14" t="str">
        <f>IFERROR(IF(EF52=0,"",IF((EH52/EF52)&gt;1,1,(EH52/EF52))),"")</f>
        <v/>
      </c>
      <c r="ES52" s="14" t="str">
        <f>IFERROR(IF(EG52=0,"",IF((EJ52/EG52)&gt;1,1,(EJ52/EG52))),"")</f>
        <v/>
      </c>
      <c r="ET52" s="14" t="str">
        <f>IFERROR(IF((#REF!+#REF!+EH52+EJ52)/EC52&gt;1,1,(#REF!+#REF!+EH52+EJ52)/EC52),"")</f>
        <v/>
      </c>
      <c r="EU52" s="12"/>
      <c r="EV52" s="12"/>
      <c r="EW52" s="12">
        <f>IF(Q52&lt;&gt;"",1,0)+IF(AX52&lt;&gt;"",1,0)+IF(CE52&lt;&gt;"",1,0)+IF(DL52&lt;&gt;"",1,0)</f>
        <v>1</v>
      </c>
      <c r="EX52" s="12"/>
    </row>
    <row r="53" spans="1:154" ht="15" customHeight="1" x14ac:dyDescent="0.25">
      <c r="A53" s="11" t="s">
        <v>1007</v>
      </c>
      <c r="B53" s="12" t="s">
        <v>979</v>
      </c>
      <c r="C53" s="11" t="s">
        <v>1008</v>
      </c>
      <c r="D53" s="11" t="s">
        <v>163</v>
      </c>
      <c r="E53" s="11" t="s">
        <v>178</v>
      </c>
      <c r="F53" s="11" t="s">
        <v>137</v>
      </c>
      <c r="G53" s="11" t="s">
        <v>165</v>
      </c>
      <c r="H53" s="11" t="s">
        <v>1009</v>
      </c>
      <c r="I53" s="11" t="s">
        <v>1010</v>
      </c>
      <c r="J53" s="11">
        <v>2</v>
      </c>
      <c r="K53" s="11">
        <v>4</v>
      </c>
      <c r="L53" s="11" t="s">
        <v>261</v>
      </c>
      <c r="M53" s="11">
        <v>2</v>
      </c>
      <c r="N53" s="11">
        <v>2</v>
      </c>
      <c r="O53" s="11" t="s">
        <v>142</v>
      </c>
      <c r="P53" s="12" t="s">
        <v>143</v>
      </c>
      <c r="Q53" s="12" t="s">
        <v>1011</v>
      </c>
      <c r="R53" s="12" t="s">
        <v>1012</v>
      </c>
      <c r="S53" s="12" t="s">
        <v>146</v>
      </c>
      <c r="T53" s="12" t="s">
        <v>1013</v>
      </c>
      <c r="U53" s="12" t="s">
        <v>148</v>
      </c>
      <c r="V53" s="12" t="s">
        <v>149</v>
      </c>
      <c r="W53" s="12" t="s">
        <v>149</v>
      </c>
      <c r="X53" s="12" t="s">
        <v>149</v>
      </c>
      <c r="Y53" s="12" t="s">
        <v>200</v>
      </c>
      <c r="Z53" s="12" t="s">
        <v>151</v>
      </c>
      <c r="AA53" s="12" t="s">
        <v>152</v>
      </c>
      <c r="AB53" s="12" t="s">
        <v>153</v>
      </c>
      <c r="AC53" s="12" t="s">
        <v>152</v>
      </c>
      <c r="AD53" s="12" t="s">
        <v>152</v>
      </c>
      <c r="AE53" s="12">
        <v>100</v>
      </c>
      <c r="AF53" s="12" t="s">
        <v>203</v>
      </c>
      <c r="AG53" s="12" t="s">
        <v>204</v>
      </c>
      <c r="AH53" s="12">
        <f t="shared" ref="AH53" si="23">SUM(AI53:AL53)</f>
        <v>2</v>
      </c>
      <c r="AI53" s="12">
        <v>0</v>
      </c>
      <c r="AJ53" s="12">
        <v>0</v>
      </c>
      <c r="AK53" s="12">
        <v>1</v>
      </c>
      <c r="AL53" s="12">
        <v>1</v>
      </c>
      <c r="AM53" s="12">
        <v>1</v>
      </c>
      <c r="AN53" s="12" t="s">
        <v>1014</v>
      </c>
      <c r="AO53" s="12">
        <v>1</v>
      </c>
      <c r="AP53" s="12" t="s">
        <v>1015</v>
      </c>
      <c r="AQ53" s="12" t="s">
        <v>158</v>
      </c>
      <c r="AR53" s="12" t="s">
        <v>158</v>
      </c>
      <c r="AS53" s="12" t="s">
        <v>1016</v>
      </c>
      <c r="AT53" s="12" t="s">
        <v>1017</v>
      </c>
      <c r="AU53" s="14">
        <f>IFERROR(IF(AK53=0,"",IF((AM53/AK53)&gt;1,1,(AM53/AK53))),"")</f>
        <v>1</v>
      </c>
      <c r="AV53" s="14">
        <f>IFERROR(IF(AL53=0,"",IF((AO53/AL53)&gt;1,1,(AO53/AL53))),"")</f>
        <v>1</v>
      </c>
      <c r="AW53" s="14" t="str">
        <f>IFERROR(IF((#REF!+#REF!+AM53+AO53)/AH53&gt;1,1,(#REF!+#REF!+AM53+AO53)/AH53),"")</f>
        <v/>
      </c>
      <c r="AX53" s="12" t="s">
        <v>1018</v>
      </c>
      <c r="AY53" s="12" t="s">
        <v>990</v>
      </c>
      <c r="AZ53" s="12" t="s">
        <v>146</v>
      </c>
      <c r="BA53" s="12" t="s">
        <v>1019</v>
      </c>
      <c r="BB53" s="12" t="s">
        <v>199</v>
      </c>
      <c r="BC53" s="12" t="s">
        <v>149</v>
      </c>
      <c r="BD53" s="12" t="s">
        <v>149</v>
      </c>
      <c r="BE53" s="12" t="s">
        <v>149</v>
      </c>
      <c r="BF53" s="12" t="s">
        <v>200</v>
      </c>
      <c r="BG53" s="12" t="s">
        <v>151</v>
      </c>
      <c r="BH53" s="12" t="s">
        <v>202</v>
      </c>
      <c r="BI53" s="12" t="s">
        <v>153</v>
      </c>
      <c r="BJ53" s="12" t="s">
        <v>152</v>
      </c>
      <c r="BK53" s="12" t="s">
        <v>202</v>
      </c>
      <c r="BL53" s="12">
        <v>50</v>
      </c>
      <c r="BM53" s="12" t="s">
        <v>203</v>
      </c>
      <c r="BN53" s="12" t="s">
        <v>204</v>
      </c>
      <c r="BO53" s="12">
        <f t="shared" ref="BO53" si="24">SUM(BP53:BS53)</f>
        <v>2</v>
      </c>
      <c r="BP53" s="12">
        <v>0</v>
      </c>
      <c r="BQ53" s="12">
        <v>0</v>
      </c>
      <c r="BR53" s="12">
        <v>1</v>
      </c>
      <c r="BS53" s="12">
        <v>1</v>
      </c>
      <c r="BT53" s="12">
        <v>1</v>
      </c>
      <c r="BU53" s="12" t="s">
        <v>1020</v>
      </c>
      <c r="BV53" s="12">
        <v>1</v>
      </c>
      <c r="BW53" s="12" t="s">
        <v>1021</v>
      </c>
      <c r="BX53" s="12" t="s">
        <v>158</v>
      </c>
      <c r="BY53" s="12" t="s">
        <v>158</v>
      </c>
      <c r="BZ53" s="12" t="s">
        <v>1022</v>
      </c>
      <c r="CA53" s="12" t="s">
        <v>1023</v>
      </c>
      <c r="CB53" s="14">
        <f>IFERROR(IF(BR53=0,"",IF((BT53/BR53)&gt;1,1,(BT53/BR53))),"")</f>
        <v>1</v>
      </c>
      <c r="CC53" s="14">
        <f>IFERROR(IF(BS53=0,"",IF((BV53/BS53)&gt;1,1,(BV53/BS53))),"")</f>
        <v>1</v>
      </c>
      <c r="CD53" s="14" t="str">
        <f>IFERROR(IF((#REF!+#REF!+BT53+BV53)/BO53&gt;1,1,(#REF!+#REF!+BT53+BV53)/BO53),"")</f>
        <v/>
      </c>
      <c r="CE53" s="12" t="s">
        <v>1024</v>
      </c>
      <c r="CF53" s="12" t="s">
        <v>990</v>
      </c>
      <c r="CG53" s="12" t="s">
        <v>146</v>
      </c>
      <c r="CH53" s="12" t="s">
        <v>1025</v>
      </c>
      <c r="CI53" s="12" t="s">
        <v>199</v>
      </c>
      <c r="CJ53" s="12" t="s">
        <v>149</v>
      </c>
      <c r="CK53" s="12" t="s">
        <v>149</v>
      </c>
      <c r="CL53" s="12" t="s">
        <v>149</v>
      </c>
      <c r="CM53" s="12" t="s">
        <v>200</v>
      </c>
      <c r="CN53" s="12" t="s">
        <v>151</v>
      </c>
      <c r="CO53" s="12" t="s">
        <v>202</v>
      </c>
      <c r="CP53" s="12" t="s">
        <v>153</v>
      </c>
      <c r="CQ53" s="12" t="s">
        <v>152</v>
      </c>
      <c r="CR53" s="12" t="s">
        <v>202</v>
      </c>
      <c r="CS53" s="12">
        <v>50</v>
      </c>
      <c r="CT53" s="12" t="s">
        <v>203</v>
      </c>
      <c r="CU53" s="12" t="s">
        <v>204</v>
      </c>
      <c r="CV53" s="12">
        <f>SUM(CW53:CZ53)</f>
        <v>2</v>
      </c>
      <c r="CW53" s="12">
        <v>0</v>
      </c>
      <c r="CX53" s="12">
        <v>0</v>
      </c>
      <c r="CY53" s="12">
        <v>1</v>
      </c>
      <c r="CZ53" s="12">
        <v>1</v>
      </c>
      <c r="DA53" s="12">
        <v>1</v>
      </c>
      <c r="DB53" s="12" t="s">
        <v>1026</v>
      </c>
      <c r="DC53" s="12">
        <v>1</v>
      </c>
      <c r="DD53" s="12" t="s">
        <v>1027</v>
      </c>
      <c r="DE53" s="12" t="s">
        <v>158</v>
      </c>
      <c r="DF53" s="12" t="s">
        <v>158</v>
      </c>
      <c r="DG53" s="13" t="s">
        <v>1028</v>
      </c>
      <c r="DH53" s="12" t="s">
        <v>1029</v>
      </c>
      <c r="DI53" s="14">
        <f>IFERROR(IF(CY53=0,"",IF((DA53/CY53)&gt;1,1,(DA53/CY53))),"")</f>
        <v>1</v>
      </c>
      <c r="DJ53" s="14">
        <f>IFERROR(IF(CZ53=0,"",IF((DC53/CZ53)&gt;1,1,(DC53/CZ53))),"")</f>
        <v>1</v>
      </c>
      <c r="DK53" s="14" t="str">
        <f>IFERROR(IF((#REF!+#REF!+DA53+DC53)/CV53&gt;1,1,(#REF!+#REF!+DA53+DC53)/CV53),"")</f>
        <v/>
      </c>
      <c r="DL53" s="12"/>
      <c r="DM53" s="12"/>
      <c r="DN53" s="12"/>
      <c r="DO53" s="12"/>
      <c r="DP53" s="12"/>
      <c r="DQ53" s="12"/>
      <c r="DR53" s="12"/>
      <c r="DS53" s="12"/>
      <c r="DT53" s="12"/>
      <c r="DU53" s="12"/>
      <c r="DV53" s="12"/>
      <c r="DW53" s="12"/>
      <c r="DX53" s="12"/>
      <c r="DY53" s="12"/>
      <c r="DZ53" s="12"/>
      <c r="EA53" s="12"/>
      <c r="EB53" s="12"/>
      <c r="EC53" s="12"/>
      <c r="ED53" s="12"/>
      <c r="EE53" s="12"/>
      <c r="EF53" s="12"/>
      <c r="EG53" s="12"/>
      <c r="EH53" s="12"/>
      <c r="EI53" s="13"/>
      <c r="EJ53" s="12"/>
      <c r="EK53" s="12"/>
      <c r="EL53" s="12"/>
      <c r="EM53" s="12"/>
      <c r="EN53" s="12"/>
      <c r="EO53" s="12"/>
      <c r="EP53" s="14"/>
      <c r="EQ53" s="14" t="str">
        <f>IFERROR(IF(EE53=0,"",IF((#REF!/EE53)&gt;1,1,(#REF!/EE53))),"")</f>
        <v/>
      </c>
      <c r="ER53" s="14" t="str">
        <f>IFERROR(IF(EF53=0,"",IF((EH53/EF53)&gt;1,1,(EH53/EF53))),"")</f>
        <v/>
      </c>
      <c r="ES53" s="14" t="str">
        <f>IFERROR(IF(EG53=0,"",IF((EJ53/EG53)&gt;1,1,(EJ53/EG53))),"")</f>
        <v/>
      </c>
      <c r="ET53" s="14" t="str">
        <f>IFERROR(IF((#REF!+#REF!+EH53+EJ53)/EC53&gt;1,1,(#REF!+#REF!+EH53+EJ53)/EC53),"")</f>
        <v/>
      </c>
      <c r="EU53" s="12"/>
      <c r="EV53" s="12"/>
      <c r="EW53" s="12">
        <f>IF(Q53&lt;&gt;"",1,0)+IF(AX53&lt;&gt;"",1,0)+IF(CE53&lt;&gt;"",1,0)+IF(DL53&lt;&gt;"",1,0)</f>
        <v>3</v>
      </c>
      <c r="EX53" s="12"/>
    </row>
    <row r="54" spans="1:154" ht="15" customHeight="1" x14ac:dyDescent="0.25">
      <c r="A54" s="11" t="s">
        <v>1030</v>
      </c>
      <c r="B54" s="12" t="s">
        <v>1031</v>
      </c>
      <c r="C54" s="12" t="s">
        <v>1032</v>
      </c>
      <c r="D54" s="12" t="s">
        <v>135</v>
      </c>
      <c r="E54" s="12" t="s">
        <v>236</v>
      </c>
      <c r="F54" s="12" t="s">
        <v>164</v>
      </c>
      <c r="G54" s="12" t="s">
        <v>211</v>
      </c>
      <c r="H54" s="12" t="s">
        <v>1033</v>
      </c>
      <c r="I54" s="12" t="s">
        <v>1034</v>
      </c>
      <c r="J54" s="12">
        <v>3</v>
      </c>
      <c r="K54" s="12">
        <v>4</v>
      </c>
      <c r="L54" s="12" t="s">
        <v>141</v>
      </c>
      <c r="M54" s="12">
        <v>3</v>
      </c>
      <c r="N54" s="12">
        <v>4</v>
      </c>
      <c r="O54" s="12" t="s">
        <v>141</v>
      </c>
      <c r="P54" s="12" t="s">
        <v>143</v>
      </c>
      <c r="Q54" s="12" t="s">
        <v>1035</v>
      </c>
      <c r="R54" s="12" t="s">
        <v>1036</v>
      </c>
      <c r="S54" s="12" t="s">
        <v>146</v>
      </c>
      <c r="T54" s="12" t="s">
        <v>1037</v>
      </c>
      <c r="U54" s="12" t="s">
        <v>199</v>
      </c>
      <c r="V54" s="12" t="s">
        <v>149</v>
      </c>
      <c r="W54" s="12" t="s">
        <v>149</v>
      </c>
      <c r="X54" s="12" t="s">
        <v>149</v>
      </c>
      <c r="Y54" s="12" t="s">
        <v>790</v>
      </c>
      <c r="Z54" s="12" t="s">
        <v>151</v>
      </c>
      <c r="AA54" s="12" t="s">
        <v>202</v>
      </c>
      <c r="AB54" s="12" t="s">
        <v>153</v>
      </c>
      <c r="AC54" s="12" t="s">
        <v>152</v>
      </c>
      <c r="AD54" s="12" t="s">
        <v>202</v>
      </c>
      <c r="AE54" s="12">
        <v>50</v>
      </c>
      <c r="AF54" s="12" t="s">
        <v>203</v>
      </c>
      <c r="AG54" s="12" t="s">
        <v>204</v>
      </c>
      <c r="AH54" s="12">
        <f>SUM(AI54:AL54)</f>
        <v>141</v>
      </c>
      <c r="AI54" s="12">
        <v>0</v>
      </c>
      <c r="AJ54" s="12">
        <v>0</v>
      </c>
      <c r="AK54" s="12">
        <v>79</v>
      </c>
      <c r="AL54" s="12">
        <v>62</v>
      </c>
      <c r="AM54" s="12">
        <v>79</v>
      </c>
      <c r="AN54" s="12" t="s">
        <v>1038</v>
      </c>
      <c r="AO54" s="12">
        <v>83</v>
      </c>
      <c r="AP54" s="12" t="s">
        <v>1039</v>
      </c>
      <c r="AQ54" s="12" t="s">
        <v>158</v>
      </c>
      <c r="AR54" s="12" t="s">
        <v>158</v>
      </c>
      <c r="AS54" s="12" t="s">
        <v>1040</v>
      </c>
      <c r="AT54" s="12" t="s">
        <v>1041</v>
      </c>
      <c r="AU54" s="14">
        <f>IFERROR(IF(AK54=0,"",IF((AM54/AK54)&gt;1,1,(AM54/AK54))),"")</f>
        <v>1</v>
      </c>
      <c r="AV54" s="14">
        <f>IFERROR(IF(AL54=0,"",IF((AO54/AL54)&gt;1,1,(AO54/AL54))),"")</f>
        <v>1</v>
      </c>
      <c r="AW54" s="14" t="str">
        <f>IFERROR(IF((#REF!+#REF!+AM54+AO54)/AH54&gt;1,1,(#REF!+#REF!+AM54+AO54)/AH54),"")</f>
        <v/>
      </c>
      <c r="AX54" s="12" t="s">
        <v>1042</v>
      </c>
      <c r="AY54" s="12" t="s">
        <v>1043</v>
      </c>
      <c r="AZ54" s="12" t="s">
        <v>146</v>
      </c>
      <c r="BA54" s="12" t="s">
        <v>1044</v>
      </c>
      <c r="BB54" s="12" t="s">
        <v>199</v>
      </c>
      <c r="BC54" s="12" t="s">
        <v>149</v>
      </c>
      <c r="BD54" s="12" t="s">
        <v>149</v>
      </c>
      <c r="BE54" s="12" t="s">
        <v>149</v>
      </c>
      <c r="BF54" s="12" t="s">
        <v>851</v>
      </c>
      <c r="BG54" s="12" t="s">
        <v>151</v>
      </c>
      <c r="BH54" s="12" t="s">
        <v>202</v>
      </c>
      <c r="BI54" s="12" t="s">
        <v>153</v>
      </c>
      <c r="BJ54" s="12" t="s">
        <v>152</v>
      </c>
      <c r="BK54" s="12" t="s">
        <v>202</v>
      </c>
      <c r="BL54" s="12">
        <v>50</v>
      </c>
      <c r="BM54" s="12" t="s">
        <v>203</v>
      </c>
      <c r="BN54" s="12" t="s">
        <v>204</v>
      </c>
      <c r="BO54" s="12">
        <f>SUM(BP54:BS54)</f>
        <v>4</v>
      </c>
      <c r="BP54" s="12">
        <v>0</v>
      </c>
      <c r="BQ54" s="12">
        <v>0</v>
      </c>
      <c r="BR54" s="12">
        <v>3</v>
      </c>
      <c r="BS54" s="12">
        <v>1</v>
      </c>
      <c r="BT54" s="12">
        <v>3</v>
      </c>
      <c r="BU54" s="13" t="s">
        <v>1045</v>
      </c>
      <c r="BV54" s="12">
        <v>1</v>
      </c>
      <c r="BW54" s="13" t="s">
        <v>1046</v>
      </c>
      <c r="BX54" s="12" t="s">
        <v>158</v>
      </c>
      <c r="BY54" s="12" t="s">
        <v>158</v>
      </c>
      <c r="BZ54" s="12" t="s">
        <v>1047</v>
      </c>
      <c r="CA54" s="12" t="s">
        <v>1048</v>
      </c>
      <c r="CB54" s="14">
        <f>IFERROR(IF(BR54=0,"",IF((BT54/BR54)&gt;1,1,(BT54/BR54))),"")</f>
        <v>1</v>
      </c>
      <c r="CC54" s="14">
        <f>IFERROR(IF(BS54=0,"",IF((BV54/BS54)&gt;1,1,(BV54/BS54))),"")</f>
        <v>1</v>
      </c>
      <c r="CD54" s="14" t="str">
        <f>IFERROR(IF((#REF!+#REF!+BT54+BV54)/BO54&gt;1,1,(#REF!+#REF!+BT54+BV54)/BO54),"")</f>
        <v/>
      </c>
      <c r="CE54" s="12" t="s">
        <v>1049</v>
      </c>
      <c r="CF54" s="12" t="s">
        <v>1036</v>
      </c>
      <c r="CG54" s="12" t="s">
        <v>146</v>
      </c>
      <c r="CH54" s="12" t="s">
        <v>1050</v>
      </c>
      <c r="CI54" s="12" t="s">
        <v>433</v>
      </c>
      <c r="CJ54" s="12" t="s">
        <v>149</v>
      </c>
      <c r="CK54" s="12" t="s">
        <v>149</v>
      </c>
      <c r="CL54" s="12" t="s">
        <v>149</v>
      </c>
      <c r="CM54" s="12" t="s">
        <v>790</v>
      </c>
      <c r="CN54" s="12" t="s">
        <v>151</v>
      </c>
      <c r="CO54" s="12" t="s">
        <v>415</v>
      </c>
      <c r="CP54" s="12" t="s">
        <v>153</v>
      </c>
      <c r="CQ54" s="12" t="s">
        <v>152</v>
      </c>
      <c r="CR54" s="12" t="s">
        <v>415</v>
      </c>
      <c r="CS54" s="12">
        <v>0</v>
      </c>
      <c r="CT54" s="12" t="s">
        <v>203</v>
      </c>
      <c r="CU54" s="12" t="s">
        <v>204</v>
      </c>
      <c r="CV54" s="12">
        <f>SUM(CW54:CZ54)</f>
        <v>141</v>
      </c>
      <c r="CW54" s="12">
        <v>0</v>
      </c>
      <c r="CX54" s="12">
        <v>0</v>
      </c>
      <c r="CY54" s="12">
        <v>79</v>
      </c>
      <c r="CZ54" s="12">
        <v>62</v>
      </c>
      <c r="DA54" s="12">
        <v>79</v>
      </c>
      <c r="DB54" s="12" t="s">
        <v>1051</v>
      </c>
      <c r="DC54" s="12">
        <v>83</v>
      </c>
      <c r="DD54" s="12" t="s">
        <v>1052</v>
      </c>
      <c r="DE54" s="12" t="s">
        <v>158</v>
      </c>
      <c r="DF54" s="12" t="s">
        <v>158</v>
      </c>
      <c r="DG54" s="12" t="s">
        <v>1053</v>
      </c>
      <c r="DH54" s="12" t="s">
        <v>1054</v>
      </c>
      <c r="DI54" s="14">
        <f>IFERROR(IF(CY54=0,"",IF((DA54/CY54)&gt;1,1,(DA54/CY54))),"")</f>
        <v>1</v>
      </c>
      <c r="DJ54" s="14">
        <f>IFERROR(IF(CZ54=0,"",IF((DC54/CZ54)&gt;1,1,(DC54/CZ54))),"")</f>
        <v>1</v>
      </c>
      <c r="DK54" s="14" t="str">
        <f>IFERROR(IF((#REF!+#REF!+DA54+DC54)/CV54&gt;1,1,(#REF!+#REF!+DA54+DC54)/CV54),"")</f>
        <v/>
      </c>
      <c r="DL54" s="12"/>
      <c r="DM54" s="12"/>
      <c r="DN54" s="12"/>
      <c r="DO54" s="12"/>
      <c r="DP54" s="12"/>
      <c r="DQ54" s="12"/>
      <c r="DR54" s="12"/>
      <c r="DS54" s="12"/>
      <c r="DT54" s="12"/>
      <c r="DU54" s="12"/>
      <c r="DV54" s="12"/>
      <c r="DW54" s="12"/>
      <c r="DX54" s="12"/>
      <c r="DY54" s="12"/>
      <c r="DZ54" s="12"/>
      <c r="EA54" s="12"/>
      <c r="EB54" s="12"/>
      <c r="EC54" s="12"/>
      <c r="ED54" s="12"/>
      <c r="EE54" s="12"/>
      <c r="EF54" s="12"/>
      <c r="EG54" s="12"/>
      <c r="EH54" s="12"/>
      <c r="EI54" s="12"/>
      <c r="EJ54" s="12"/>
      <c r="EK54" s="12"/>
      <c r="EL54" s="12"/>
      <c r="EM54" s="12"/>
      <c r="EN54" s="12"/>
      <c r="EO54" s="12"/>
      <c r="EP54" s="14" t="str">
        <f>IFERROR(IF(ED54=0,"",IF((#REF!/ED54)&gt;1,1,(#REF!/ED54))),"")</f>
        <v/>
      </c>
      <c r="EQ54" s="14" t="str">
        <f>IFERROR(IF(EE54=0,"",IF((#REF!/EE54)&gt;1,1,(#REF!/EE54))),"")</f>
        <v/>
      </c>
      <c r="ER54" s="14" t="str">
        <f>IFERROR(IF(EF54=0,"",IF((EH54/EF54)&gt;1,1,(EH54/EF54))),"")</f>
        <v/>
      </c>
      <c r="ES54" s="14" t="str">
        <f>IFERROR(IF(EG54=0,"",IF((EJ54/EG54)&gt;1,1,(EJ54/EG54))),"")</f>
        <v/>
      </c>
      <c r="ET54" s="14" t="str">
        <f>IFERROR(IF((#REF!+#REF!+EH54+EJ54)/EC54&gt;1,1,(#REF!+#REF!+EH54+EJ54)/EC54),"")</f>
        <v/>
      </c>
      <c r="EU54" s="12"/>
      <c r="EV54" s="12"/>
      <c r="EW54" s="12">
        <f>IF(Q54&lt;&gt;"",1,0)+IF(AX54&lt;&gt;"",1,0)+IF(CE54&lt;&gt;"",1,0)+IF(DL54&lt;&gt;"",1,0)</f>
        <v>3</v>
      </c>
      <c r="EX54" s="12"/>
    </row>
    <row r="55" spans="1:154" ht="15" customHeight="1" x14ac:dyDescent="0.25">
      <c r="A55" s="11" t="s">
        <v>1055</v>
      </c>
      <c r="B55" s="12" t="s">
        <v>1031</v>
      </c>
      <c r="C55" s="12" t="s">
        <v>1056</v>
      </c>
      <c r="D55" s="12" t="s">
        <v>402</v>
      </c>
      <c r="E55" s="12" t="s">
        <v>136</v>
      </c>
      <c r="F55" s="12" t="s">
        <v>177</v>
      </c>
      <c r="G55" s="12" t="s">
        <v>258</v>
      </c>
      <c r="H55" s="12" t="s">
        <v>1057</v>
      </c>
      <c r="I55" s="12" t="s">
        <v>1058</v>
      </c>
      <c r="J55" s="12">
        <v>2</v>
      </c>
      <c r="K55" s="12">
        <v>4</v>
      </c>
      <c r="L55" s="12" t="s">
        <v>261</v>
      </c>
      <c r="M55" s="12">
        <v>1</v>
      </c>
      <c r="N55" s="12">
        <v>2</v>
      </c>
      <c r="O55" s="12" t="s">
        <v>142</v>
      </c>
      <c r="P55" s="12" t="s">
        <v>143</v>
      </c>
      <c r="Q55" s="12" t="s">
        <v>1059</v>
      </c>
      <c r="R55" s="12" t="s">
        <v>1060</v>
      </c>
      <c r="S55" s="12" t="s">
        <v>146</v>
      </c>
      <c r="T55" s="12" t="s">
        <v>1061</v>
      </c>
      <c r="U55" s="12" t="s">
        <v>148</v>
      </c>
      <c r="V55" s="12" t="s">
        <v>149</v>
      </c>
      <c r="W55" s="12" t="s">
        <v>149</v>
      </c>
      <c r="X55" s="12" t="s">
        <v>149</v>
      </c>
      <c r="Y55" s="12" t="s">
        <v>297</v>
      </c>
      <c r="Z55" s="12" t="s">
        <v>151</v>
      </c>
      <c r="AA55" s="12" t="s">
        <v>152</v>
      </c>
      <c r="AB55" s="12" t="s">
        <v>153</v>
      </c>
      <c r="AC55" s="12" t="s">
        <v>152</v>
      </c>
      <c r="AD55" s="12" t="s">
        <v>152</v>
      </c>
      <c r="AE55" s="12">
        <v>100</v>
      </c>
      <c r="AF55" s="12" t="s">
        <v>154</v>
      </c>
      <c r="AG55" s="12" t="s">
        <v>155</v>
      </c>
      <c r="AH55" s="12">
        <f t="shared" ref="AH55:AH56" si="25">SUM(AI55:AL55)</f>
        <v>8</v>
      </c>
      <c r="AI55" s="12">
        <v>0</v>
      </c>
      <c r="AJ55" s="12">
        <v>0</v>
      </c>
      <c r="AK55" s="12">
        <v>4</v>
      </c>
      <c r="AL55" s="12">
        <v>4</v>
      </c>
      <c r="AM55" s="12">
        <v>4</v>
      </c>
      <c r="AN55" s="12" t="s">
        <v>1062</v>
      </c>
      <c r="AO55" s="12">
        <v>4</v>
      </c>
      <c r="AP55" s="12" t="s">
        <v>1062</v>
      </c>
      <c r="AQ55" s="12" t="s">
        <v>158</v>
      </c>
      <c r="AR55" s="12" t="s">
        <v>158</v>
      </c>
      <c r="AS55" s="12" t="s">
        <v>1063</v>
      </c>
      <c r="AT55" s="12" t="s">
        <v>1064</v>
      </c>
      <c r="AU55" s="14">
        <f>IFERROR(IF(AK55=0,"",IF((AM55/AK55)&gt;1,1,(AM55/AK55))),"")</f>
        <v>1</v>
      </c>
      <c r="AV55" s="14">
        <f>IFERROR(IF(AL55=0,"",IF((AO55/AL55)&gt;1,1,(AO55/AL55))),"")</f>
        <v>1</v>
      </c>
      <c r="AW55" s="14" t="str">
        <f>IFERROR(IF((#REF!+#REF!+AM55+AO55)/AH55&gt;1,1,(#REF!+#REF!+AM55+AO55)/AH55),"")</f>
        <v/>
      </c>
      <c r="AX55" s="12" t="s">
        <v>1065</v>
      </c>
      <c r="AY55" s="12" t="s">
        <v>1066</v>
      </c>
      <c r="AZ55" s="12" t="s">
        <v>146</v>
      </c>
      <c r="BA55" s="12" t="s">
        <v>1067</v>
      </c>
      <c r="BB55" s="12" t="s">
        <v>148</v>
      </c>
      <c r="BC55" s="12" t="s">
        <v>149</v>
      </c>
      <c r="BD55" s="12" t="s">
        <v>149</v>
      </c>
      <c r="BE55" s="12" t="s">
        <v>149</v>
      </c>
      <c r="BF55" s="12" t="s">
        <v>1068</v>
      </c>
      <c r="BG55" s="12" t="s">
        <v>151</v>
      </c>
      <c r="BH55" s="12" t="s">
        <v>152</v>
      </c>
      <c r="BI55" s="12" t="s">
        <v>153</v>
      </c>
      <c r="BJ55" s="12" t="s">
        <v>152</v>
      </c>
      <c r="BK55" s="12" t="s">
        <v>152</v>
      </c>
      <c r="BL55" s="12">
        <v>100</v>
      </c>
      <c r="BM55" s="12" t="s">
        <v>203</v>
      </c>
      <c r="BN55" s="12" t="s">
        <v>204</v>
      </c>
      <c r="BO55" s="12">
        <f>SUM(BP55:BS55)</f>
        <v>8</v>
      </c>
      <c r="BP55" s="12">
        <v>0</v>
      </c>
      <c r="BQ55" s="12">
        <v>0</v>
      </c>
      <c r="BR55" s="12">
        <v>5</v>
      </c>
      <c r="BS55" s="12">
        <v>3</v>
      </c>
      <c r="BT55" s="12">
        <v>5</v>
      </c>
      <c r="BU55" s="12" t="s">
        <v>1069</v>
      </c>
      <c r="BV55" s="12">
        <v>4</v>
      </c>
      <c r="BW55" s="12" t="s">
        <v>1069</v>
      </c>
      <c r="BX55" s="12" t="s">
        <v>158</v>
      </c>
      <c r="BY55" s="12" t="s">
        <v>158</v>
      </c>
      <c r="BZ55" s="12" t="s">
        <v>1070</v>
      </c>
      <c r="CA55" s="12" t="s">
        <v>1071</v>
      </c>
      <c r="CB55" s="14">
        <f>IFERROR(IF(BR55=0,"",IF((BT55/BR55)&gt;1,1,(BT55/BR55))),"")</f>
        <v>1</v>
      </c>
      <c r="CC55" s="14">
        <f>IFERROR(IF(BS55=0,"",IF((BV55/BS55)&gt;1,1,(BV55/BS55))),"")</f>
        <v>1</v>
      </c>
      <c r="CD55" s="14" t="str">
        <f>IFERROR(IF((#REF!+#REF!+BT55+BV55)/BO55&gt;1,1,(#REF!+#REF!+BT55+BV55)/BO55),"")</f>
        <v/>
      </c>
      <c r="CE55" s="12"/>
      <c r="CF55" s="12"/>
      <c r="CG55" s="12"/>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c r="DH55" s="12"/>
      <c r="DI55" s="14" t="str">
        <f>IFERROR(IF(CY55=0,"",IF((DA55/CY55)&gt;1,1,(DA55/CY55))),"")</f>
        <v/>
      </c>
      <c r="DJ55" s="14" t="str">
        <f>IFERROR(IF(CZ55=0,"",IF((DC55/CZ55)&gt;1,1,(DC55/CZ55))),"")</f>
        <v/>
      </c>
      <c r="DK55" s="14" t="str">
        <f>IFERROR(IF((#REF!+#REF!+DA55+DC55)/CV55&gt;1,1,(#REF!+#REF!+DA55+DC55)/CV55),"")</f>
        <v/>
      </c>
      <c r="DL55" s="12"/>
      <c r="DM55" s="12"/>
      <c r="DN55" s="12"/>
      <c r="DO55" s="12"/>
      <c r="DP55" s="12"/>
      <c r="DQ55" s="12"/>
      <c r="DR55" s="12"/>
      <c r="DS55" s="12"/>
      <c r="DT55" s="12"/>
      <c r="DU55" s="12"/>
      <c r="DV55" s="12"/>
      <c r="DW55" s="12"/>
      <c r="DX55" s="12"/>
      <c r="DY55" s="12"/>
      <c r="DZ55" s="12"/>
      <c r="EA55" s="12"/>
      <c r="EB55" s="12"/>
      <c r="EC55" s="12"/>
      <c r="ED55" s="12"/>
      <c r="EE55" s="12"/>
      <c r="EF55" s="12"/>
      <c r="EG55" s="12"/>
      <c r="EH55" s="12"/>
      <c r="EI55" s="12"/>
      <c r="EJ55" s="12"/>
      <c r="EK55" s="12"/>
      <c r="EL55" s="12"/>
      <c r="EM55" s="12"/>
      <c r="EN55" s="12"/>
      <c r="EO55" s="12"/>
      <c r="EP55" s="14" t="str">
        <f>IFERROR(IF(ED55=0,"",IF((#REF!/ED55)&gt;1,1,(#REF!/ED55))),"")</f>
        <v/>
      </c>
      <c r="EQ55" s="14" t="str">
        <f>IFERROR(IF(EE55=0,"",IF((#REF!/EE55)&gt;1,1,(#REF!/EE55))),"")</f>
        <v/>
      </c>
      <c r="ER55" s="14" t="str">
        <f>IFERROR(IF(EF55=0,"",IF((EH55/EF55)&gt;1,1,(EH55/EF55))),"")</f>
        <v/>
      </c>
      <c r="ES55" s="14" t="str">
        <f>IFERROR(IF(EG55=0,"",IF((EJ55/EG55)&gt;1,1,(EJ55/EG55))),"")</f>
        <v/>
      </c>
      <c r="ET55" s="14" t="str">
        <f>IFERROR(IF((#REF!+#REF!+EH55+EJ55)/EC55&gt;1,1,(#REF!+#REF!+EH55+EJ55)/EC55),"")</f>
        <v/>
      </c>
      <c r="EU55" s="12"/>
      <c r="EV55" s="12"/>
      <c r="EW55" s="12">
        <f>IF(Q55&lt;&gt;"",1,0)+IF(AX55&lt;&gt;"",1,0)+IF(CE55&lt;&gt;"",1,0)+IF(DL55&lt;&gt;"",1,0)</f>
        <v>2</v>
      </c>
      <c r="EX55" s="12"/>
    </row>
    <row r="56" spans="1:154" ht="15" customHeight="1" x14ac:dyDescent="0.25">
      <c r="A56" s="11" t="s">
        <v>1072</v>
      </c>
      <c r="B56" s="12" t="s">
        <v>1031</v>
      </c>
      <c r="C56" s="11" t="s">
        <v>1073</v>
      </c>
      <c r="D56" s="11" t="s">
        <v>163</v>
      </c>
      <c r="E56" s="11" t="s">
        <v>178</v>
      </c>
      <c r="F56" s="11" t="s">
        <v>164</v>
      </c>
      <c r="G56" s="11" t="s">
        <v>165</v>
      </c>
      <c r="H56" s="11" t="s">
        <v>1074</v>
      </c>
      <c r="I56" s="11" t="s">
        <v>1075</v>
      </c>
      <c r="J56" s="11">
        <v>1</v>
      </c>
      <c r="K56" s="11">
        <v>5</v>
      </c>
      <c r="L56" s="11" t="s">
        <v>141</v>
      </c>
      <c r="M56" s="11">
        <v>1</v>
      </c>
      <c r="N56" s="11">
        <v>5</v>
      </c>
      <c r="O56" s="11" t="s">
        <v>141</v>
      </c>
      <c r="P56" s="12" t="s">
        <v>143</v>
      </c>
      <c r="Q56" s="12" t="s">
        <v>1076</v>
      </c>
      <c r="R56" s="12" t="s">
        <v>1077</v>
      </c>
      <c r="S56" s="12" t="s">
        <v>146</v>
      </c>
      <c r="T56" s="12" t="s">
        <v>1078</v>
      </c>
      <c r="U56" s="12" t="s">
        <v>148</v>
      </c>
      <c r="V56" s="12" t="s">
        <v>149</v>
      </c>
      <c r="W56" s="12" t="s">
        <v>149</v>
      </c>
      <c r="X56" s="12" t="s">
        <v>149</v>
      </c>
      <c r="Y56" s="12" t="s">
        <v>297</v>
      </c>
      <c r="Z56" s="12" t="s">
        <v>151</v>
      </c>
      <c r="AA56" s="12" t="s">
        <v>152</v>
      </c>
      <c r="AB56" s="12" t="s">
        <v>153</v>
      </c>
      <c r="AC56" s="12" t="s">
        <v>152</v>
      </c>
      <c r="AD56" s="12" t="s">
        <v>152</v>
      </c>
      <c r="AE56" s="12">
        <v>100</v>
      </c>
      <c r="AF56" s="12" t="s">
        <v>154</v>
      </c>
      <c r="AG56" s="12" t="s">
        <v>155</v>
      </c>
      <c r="AH56" s="12">
        <f t="shared" si="25"/>
        <v>8</v>
      </c>
      <c r="AI56" s="12">
        <v>0</v>
      </c>
      <c r="AJ56" s="12">
        <v>0</v>
      </c>
      <c r="AK56" s="12">
        <v>4</v>
      </c>
      <c r="AL56" s="12">
        <v>4</v>
      </c>
      <c r="AM56" s="12">
        <v>4</v>
      </c>
      <c r="AN56" s="12" t="s">
        <v>1079</v>
      </c>
      <c r="AO56" s="12">
        <v>4</v>
      </c>
      <c r="AP56" s="12" t="s">
        <v>1079</v>
      </c>
      <c r="AQ56" s="12" t="s">
        <v>158</v>
      </c>
      <c r="AR56" s="12" t="s">
        <v>158</v>
      </c>
      <c r="AS56" s="12" t="s">
        <v>1080</v>
      </c>
      <c r="AT56" s="12" t="s">
        <v>1081</v>
      </c>
      <c r="AU56" s="14">
        <f>IFERROR(IF(AK56=0,"",IF((AM56/AK56)&gt;1,1,(AM56/AK56))),"")</f>
        <v>1</v>
      </c>
      <c r="AV56" s="14">
        <f>IFERROR(IF(AL56=0,"",IF((AO56/AL56)&gt;1,1,(AO56/AL56))),"")</f>
        <v>1</v>
      </c>
      <c r="AW56" s="14" t="str">
        <f>IFERROR(IF((#REF!+#REF!+AM56+AO56)/AH56&gt;1,1,(#REF!+#REF!+AM56+AO56)/AH56),"")</f>
        <v/>
      </c>
      <c r="AX56" s="12"/>
      <c r="AY56" s="12"/>
      <c r="AZ56" s="12"/>
      <c r="BA56" s="12"/>
      <c r="BB56" s="12"/>
      <c r="BC56" s="12"/>
      <c r="BD56" s="12"/>
      <c r="BE56" s="12"/>
      <c r="BF56" s="12"/>
      <c r="BG56" s="12"/>
      <c r="BH56" s="12"/>
      <c r="BI56" s="12"/>
      <c r="BJ56" s="12"/>
      <c r="BK56" s="12"/>
      <c r="BL56" s="12"/>
      <c r="BM56" s="12"/>
      <c r="BN56" s="12"/>
      <c r="BO56" s="12"/>
      <c r="BP56" s="12"/>
      <c r="BQ56" s="12"/>
      <c r="BR56" s="12"/>
      <c r="BS56" s="12"/>
      <c r="BT56" s="12"/>
      <c r="BU56" s="12"/>
      <c r="BV56" s="12"/>
      <c r="BW56" s="12"/>
      <c r="BX56" s="12"/>
      <c r="BY56" s="12"/>
      <c r="BZ56" s="12"/>
      <c r="CA56" s="12"/>
      <c r="CB56" s="14" t="str">
        <f>IFERROR(IF(BR56=0,"",IF((BT56/BR56)&gt;1,1,(BT56/BR56))),"")</f>
        <v/>
      </c>
      <c r="CC56" s="14" t="str">
        <f>IFERROR(IF(BS56=0,"",IF((BV56/BS56)&gt;1,1,(BV56/BS56))),"")</f>
        <v/>
      </c>
      <c r="CD56" s="14" t="str">
        <f>IFERROR(IF((#REF!+#REF!+BT56+BV56)/BO56&gt;1,1,(#REF!+#REF!+BT56+BV56)/BO56),"")</f>
        <v/>
      </c>
      <c r="CE56" s="12"/>
      <c r="CF56" s="12"/>
      <c r="CG56" s="12"/>
      <c r="CH56" s="12"/>
      <c r="CI56" s="12"/>
      <c r="CJ56" s="12"/>
      <c r="CK56" s="12"/>
      <c r="CL56" s="12"/>
      <c r="CM56" s="12"/>
      <c r="CN56" s="12"/>
      <c r="CO56" s="12"/>
      <c r="CP56" s="12"/>
      <c r="CQ56" s="12"/>
      <c r="CR56" s="12"/>
      <c r="CS56" s="12"/>
      <c r="CT56" s="12"/>
      <c r="CU56" s="12"/>
      <c r="CV56" s="12"/>
      <c r="CW56" s="12"/>
      <c r="CX56" s="12"/>
      <c r="CY56" s="12"/>
      <c r="CZ56" s="12"/>
      <c r="DA56" s="12"/>
      <c r="DB56" s="12"/>
      <c r="DC56" s="12"/>
      <c r="DD56" s="12"/>
      <c r="DE56" s="12"/>
      <c r="DF56" s="12"/>
      <c r="DG56" s="12"/>
      <c r="DH56" s="12"/>
      <c r="DI56" s="14" t="str">
        <f>IFERROR(IF(CY56=0,"",IF((DA56/CY56)&gt;1,1,(DA56/CY56))),"")</f>
        <v/>
      </c>
      <c r="DJ56" s="14" t="str">
        <f>IFERROR(IF(CZ56=0,"",IF((DC56/CZ56)&gt;1,1,(DC56/CZ56))),"")</f>
        <v/>
      </c>
      <c r="DK56" s="14" t="str">
        <f>IFERROR(IF((#REF!+#REF!+DA56+DC56)/CV56&gt;1,1,(#REF!+#REF!+DA56+DC56)/CV56),"")</f>
        <v/>
      </c>
      <c r="DL56" s="12"/>
      <c r="DM56" s="12"/>
      <c r="DN56" s="12"/>
      <c r="DO56" s="12"/>
      <c r="DP56" s="12"/>
      <c r="DQ56" s="12"/>
      <c r="DR56" s="12"/>
      <c r="DS56" s="12"/>
      <c r="DT56" s="12"/>
      <c r="DU56" s="12"/>
      <c r="DV56" s="12"/>
      <c r="DW56" s="12"/>
      <c r="DX56" s="12"/>
      <c r="DY56" s="12"/>
      <c r="DZ56" s="12"/>
      <c r="EA56" s="12"/>
      <c r="EB56" s="12"/>
      <c r="EC56" s="12"/>
      <c r="ED56" s="12"/>
      <c r="EE56" s="12"/>
      <c r="EF56" s="12"/>
      <c r="EG56" s="12"/>
      <c r="EH56" s="12"/>
      <c r="EI56" s="12"/>
      <c r="EJ56" s="12"/>
      <c r="EK56" s="12"/>
      <c r="EL56" s="12"/>
      <c r="EM56" s="12"/>
      <c r="EN56" s="12"/>
      <c r="EO56" s="12"/>
      <c r="EP56" s="14" t="str">
        <f>IFERROR(IF(ED56=0,"",IF((#REF!/ED56)&gt;1,1,(#REF!/ED56))),"")</f>
        <v/>
      </c>
      <c r="EQ56" s="14" t="str">
        <f>IFERROR(IF(EE56=0,"",IF((#REF!/EE56)&gt;1,1,(#REF!/EE56))),"")</f>
        <v/>
      </c>
      <c r="ER56" s="14" t="str">
        <f>IFERROR(IF(EF56=0,"",IF((EH56/EF56)&gt;1,1,(EH56/EF56))),"")</f>
        <v/>
      </c>
      <c r="ES56" s="14" t="str">
        <f>IFERROR(IF(EG56=0,"",IF((EJ56/EG56)&gt;1,1,(EJ56/EG56))),"")</f>
        <v/>
      </c>
      <c r="ET56" s="14" t="str">
        <f>IFERROR(IF((#REF!+#REF!+EH56+EJ56)/EC56&gt;1,1,(#REF!+#REF!+EH56+EJ56)/EC56),"")</f>
        <v/>
      </c>
      <c r="EU56" s="12"/>
      <c r="EV56" s="12"/>
      <c r="EW56" s="12">
        <f>IF(Q56&lt;&gt;"",1,0)+IF(AX56&lt;&gt;"",1,0)+IF(CE56&lt;&gt;"",1,0)+IF(DL56&lt;&gt;"",1,0)</f>
        <v>1</v>
      </c>
      <c r="EX56" s="12"/>
    </row>
    <row r="57" spans="1:154" ht="15" customHeight="1" x14ac:dyDescent="0.25">
      <c r="A57" s="11" t="s">
        <v>1082</v>
      </c>
      <c r="B57" s="12" t="s">
        <v>1031</v>
      </c>
      <c r="C57" s="11" t="s">
        <v>1083</v>
      </c>
      <c r="D57" s="11" t="s">
        <v>367</v>
      </c>
      <c r="E57" s="11"/>
      <c r="F57" s="11"/>
      <c r="G57" s="11"/>
      <c r="H57" s="11" t="s">
        <v>1084</v>
      </c>
      <c r="I57" s="11" t="s">
        <v>1085</v>
      </c>
      <c r="J57" s="12">
        <v>4</v>
      </c>
      <c r="K57" s="12">
        <v>4</v>
      </c>
      <c r="L57" s="12" t="s">
        <v>141</v>
      </c>
      <c r="M57" s="12">
        <v>2</v>
      </c>
      <c r="N57" s="12">
        <v>2</v>
      </c>
      <c r="O57" s="12" t="s">
        <v>142</v>
      </c>
      <c r="P57" s="12" t="s">
        <v>143</v>
      </c>
      <c r="Q57" s="12" t="s">
        <v>1086</v>
      </c>
      <c r="R57" s="12" t="s">
        <v>1077</v>
      </c>
      <c r="S57" s="12" t="s">
        <v>146</v>
      </c>
      <c r="T57" s="12" t="s">
        <v>1087</v>
      </c>
      <c r="U57" s="12" t="s">
        <v>148</v>
      </c>
      <c r="V57" s="12" t="s">
        <v>149</v>
      </c>
      <c r="W57" s="12" t="s">
        <v>149</v>
      </c>
      <c r="X57" s="12" t="s">
        <v>149</v>
      </c>
      <c r="Y57" s="12" t="s">
        <v>200</v>
      </c>
      <c r="Z57" s="12" t="s">
        <v>151</v>
      </c>
      <c r="AA57" s="12" t="s">
        <v>152</v>
      </c>
      <c r="AB57" s="12" t="s">
        <v>153</v>
      </c>
      <c r="AC57" s="12" t="s">
        <v>152</v>
      </c>
      <c r="AD57" s="12" t="s">
        <v>152</v>
      </c>
      <c r="AE57" s="12">
        <v>100</v>
      </c>
      <c r="AF57" s="12" t="s">
        <v>203</v>
      </c>
      <c r="AG57" s="12" t="s">
        <v>204</v>
      </c>
      <c r="AH57" s="12">
        <f>SUM(AI57:AL57)</f>
        <v>1</v>
      </c>
      <c r="AI57" s="12">
        <v>0</v>
      </c>
      <c r="AJ57" s="12">
        <v>0</v>
      </c>
      <c r="AK57" s="12">
        <v>1</v>
      </c>
      <c r="AL57" s="12">
        <v>0</v>
      </c>
      <c r="AM57" s="12">
        <v>1</v>
      </c>
      <c r="AN57" s="12" t="s">
        <v>1088</v>
      </c>
      <c r="AO57" s="12">
        <v>0</v>
      </c>
      <c r="AP57" s="12" t="s">
        <v>1089</v>
      </c>
      <c r="AQ57" s="12" t="s">
        <v>158</v>
      </c>
      <c r="AR57" s="12" t="s">
        <v>232</v>
      </c>
      <c r="AS57" s="12" t="s">
        <v>1090</v>
      </c>
      <c r="AT57" s="12" t="s">
        <v>1091</v>
      </c>
      <c r="AU57" s="14">
        <f>IFERROR(IF(AK57=0,"",IF((AM57/AK57)&gt;1,1,(AM57/AK57))),"")</f>
        <v>1</v>
      </c>
      <c r="AV57" s="14" t="str">
        <f>IFERROR(IF(AL57=0,"",IF((AO57/AL57)&gt;1,1,(AO57/AL57))),"")</f>
        <v/>
      </c>
      <c r="AW57" s="14" t="str">
        <f>IFERROR(IF((#REF!+#REF!+AM57+AO57)/AH57&gt;1,1,(#REF!+#REF!+AM57+AO57)/AH57),"")</f>
        <v/>
      </c>
      <c r="AX57" s="12" t="s">
        <v>1092</v>
      </c>
      <c r="AY57" s="12" t="s">
        <v>1077</v>
      </c>
      <c r="AZ57" s="12" t="s">
        <v>146</v>
      </c>
      <c r="BA57" s="12" t="s">
        <v>1093</v>
      </c>
      <c r="BB57" s="12" t="s">
        <v>148</v>
      </c>
      <c r="BC57" s="12" t="s">
        <v>149</v>
      </c>
      <c r="BD57" s="12" t="s">
        <v>149</v>
      </c>
      <c r="BE57" s="12" t="s">
        <v>149</v>
      </c>
      <c r="BF57" s="12" t="s">
        <v>222</v>
      </c>
      <c r="BG57" s="12" t="s">
        <v>151</v>
      </c>
      <c r="BH57" s="12" t="s">
        <v>152</v>
      </c>
      <c r="BI57" s="12" t="s">
        <v>153</v>
      </c>
      <c r="BJ57" s="12" t="s">
        <v>152</v>
      </c>
      <c r="BK57" s="12" t="s">
        <v>152</v>
      </c>
      <c r="BL57" s="12">
        <v>100</v>
      </c>
      <c r="BM57" s="12" t="s">
        <v>203</v>
      </c>
      <c r="BN57" s="12" t="s">
        <v>204</v>
      </c>
      <c r="BO57" s="12">
        <f>SUM(BP57:BS57)</f>
        <v>5</v>
      </c>
      <c r="BP57" s="12">
        <v>0</v>
      </c>
      <c r="BQ57" s="12">
        <v>0</v>
      </c>
      <c r="BR57" s="12">
        <v>4</v>
      </c>
      <c r="BS57" s="12">
        <v>1</v>
      </c>
      <c r="BT57" s="12">
        <v>4</v>
      </c>
      <c r="BU57" s="12" t="s">
        <v>1094</v>
      </c>
      <c r="BV57" s="12">
        <v>1</v>
      </c>
      <c r="BW57" s="12" t="s">
        <v>1094</v>
      </c>
      <c r="BX57" s="12" t="s">
        <v>158</v>
      </c>
      <c r="BY57" s="12"/>
      <c r="BZ57" s="12" t="s">
        <v>1095</v>
      </c>
      <c r="CA57" s="12"/>
      <c r="CB57" s="14">
        <f>IFERROR(IF(BR57=0,"",IF((BT57/BR57)&gt;1,1,(BT57/BR57))),"")</f>
        <v>1</v>
      </c>
      <c r="CC57" s="14">
        <f>IFERROR(IF(BS57=0,"",IF((BV57/BS57)&gt;1,1,(BV57/BS57))),"")</f>
        <v>1</v>
      </c>
      <c r="CD57" s="14" t="str">
        <f>IFERROR(IF((#REF!+#REF!+BT57+BV57)/BO57&gt;1,1,(#REF!+#REF!+BT57+BV57)/BO57),"")</f>
        <v/>
      </c>
      <c r="CE57" s="12" t="s">
        <v>1096</v>
      </c>
      <c r="CF57" s="12" t="s">
        <v>1077</v>
      </c>
      <c r="CG57" s="12" t="s">
        <v>146</v>
      </c>
      <c r="CH57" s="12" t="s">
        <v>1097</v>
      </c>
      <c r="CI57" s="12" t="s">
        <v>148</v>
      </c>
      <c r="CJ57" s="12" t="s">
        <v>149</v>
      </c>
      <c r="CK57" s="12" t="s">
        <v>149</v>
      </c>
      <c r="CL57" s="12" t="s">
        <v>149</v>
      </c>
      <c r="CM57" s="12" t="s">
        <v>200</v>
      </c>
      <c r="CN57" s="12" t="s">
        <v>151</v>
      </c>
      <c r="CO57" s="12" t="s">
        <v>152</v>
      </c>
      <c r="CP57" s="12" t="s">
        <v>153</v>
      </c>
      <c r="CQ57" s="12" t="s">
        <v>152</v>
      </c>
      <c r="CR57" s="12" t="s">
        <v>152</v>
      </c>
      <c r="CS57" s="12">
        <v>100</v>
      </c>
      <c r="CT57" s="12" t="s">
        <v>203</v>
      </c>
      <c r="CU57" s="12" t="s">
        <v>204</v>
      </c>
      <c r="CV57" s="12">
        <f>SUM(CW57:CZ57)</f>
        <v>1</v>
      </c>
      <c r="CW57" s="12">
        <v>0</v>
      </c>
      <c r="CX57" s="12">
        <v>0</v>
      </c>
      <c r="CY57" s="12">
        <v>1</v>
      </c>
      <c r="CZ57" s="12">
        <v>0</v>
      </c>
      <c r="DA57" s="12">
        <v>1</v>
      </c>
      <c r="DB57" s="12" t="s">
        <v>1098</v>
      </c>
      <c r="DC57" s="12">
        <v>0</v>
      </c>
      <c r="DD57" s="12" t="s">
        <v>1099</v>
      </c>
      <c r="DE57" s="12" t="s">
        <v>158</v>
      </c>
      <c r="DF57" s="12"/>
      <c r="DG57" s="12" t="s">
        <v>1100</v>
      </c>
      <c r="DH57" s="12"/>
      <c r="DI57" s="14">
        <f>IFERROR(IF(CY57=0,"",IF((DA57/CY57)&gt;1,1,(DA57/CY57))),"")</f>
        <v>1</v>
      </c>
      <c r="DJ57" s="14" t="str">
        <f>IFERROR(IF(CZ57=0,"",IF((DC57/CZ57)&gt;1,1,(DC57/CZ57))),"")</f>
        <v/>
      </c>
      <c r="DK57" s="14" t="str">
        <f>IFERROR(IF((#REF!+#REF!+DA57+DC57)/CV57&gt;1,1,(#REF!+#REF!+DA57+DC57)/CV57),"")</f>
        <v/>
      </c>
      <c r="DL57" s="12"/>
      <c r="DM57" s="12"/>
      <c r="DN57" s="12"/>
      <c r="DO57" s="12"/>
      <c r="DP57" s="12"/>
      <c r="DQ57" s="12"/>
      <c r="DR57" s="12"/>
      <c r="DS57" s="12"/>
      <c r="DT57" s="12"/>
      <c r="DU57" s="12"/>
      <c r="DV57" s="12"/>
      <c r="DW57" s="12"/>
      <c r="DX57" s="12"/>
      <c r="DY57" s="12"/>
      <c r="DZ57" s="12"/>
      <c r="EA57" s="12"/>
      <c r="EB57" s="12"/>
      <c r="EC57" s="12"/>
      <c r="ED57" s="12"/>
      <c r="EE57" s="12"/>
      <c r="EF57" s="12"/>
      <c r="EG57" s="12"/>
      <c r="EH57" s="12"/>
      <c r="EI57" s="12"/>
      <c r="EJ57" s="12"/>
      <c r="EK57" s="12"/>
      <c r="EL57" s="12"/>
      <c r="EM57" s="12"/>
      <c r="EN57" s="12"/>
      <c r="EO57" s="12"/>
      <c r="EP57" s="14"/>
      <c r="EQ57" s="14" t="str">
        <f>IFERROR(IF(EE57=0,"",IF((#REF!/EE57)&gt;1,1,(#REF!/EE57))),"")</f>
        <v/>
      </c>
      <c r="ER57" s="14" t="str">
        <f>IFERROR(IF(EF57=0,"",IF((EH57/EF57)&gt;1,1,(EH57/EF57))),"")</f>
        <v/>
      </c>
      <c r="ES57" s="14" t="str">
        <f>IFERROR(IF(EG57=0,"",IF((EJ57/EG57)&gt;1,1,(EJ57/EG57))),"")</f>
        <v/>
      </c>
      <c r="ET57" s="14" t="str">
        <f>IFERROR(IF((#REF!+#REF!+EH57+EJ57)/EC57&gt;1,1,(#REF!+#REF!+EH57+EJ57)/EC57),"")</f>
        <v/>
      </c>
      <c r="EU57" s="12"/>
      <c r="EV57" s="12"/>
      <c r="EW57" s="12">
        <f>IF(Q57&lt;&gt;"",1,0)+IF(AX57&lt;&gt;"",1,0)+IF(CE57&lt;&gt;"",1,0)+IF(DL57&lt;&gt;"",1,0)</f>
        <v>3</v>
      </c>
      <c r="EX57" s="12" t="s">
        <v>1101</v>
      </c>
    </row>
    <row r="58" spans="1:154" ht="15" customHeight="1" x14ac:dyDescent="0.25">
      <c r="A58" s="11" t="s">
        <v>1102</v>
      </c>
      <c r="B58" s="12" t="s">
        <v>1103</v>
      </c>
      <c r="C58" s="12" t="s">
        <v>1104</v>
      </c>
      <c r="D58" s="12" t="s">
        <v>163</v>
      </c>
      <c r="E58" s="12" t="s">
        <v>290</v>
      </c>
      <c r="F58" s="12" t="s">
        <v>164</v>
      </c>
      <c r="G58" s="12" t="s">
        <v>349</v>
      </c>
      <c r="H58" s="12" t="s">
        <v>1105</v>
      </c>
      <c r="I58" s="12" t="s">
        <v>1106</v>
      </c>
      <c r="J58" s="12">
        <v>1</v>
      </c>
      <c r="K58" s="12">
        <v>5</v>
      </c>
      <c r="L58" s="12" t="s">
        <v>141</v>
      </c>
      <c r="M58" s="12">
        <v>1</v>
      </c>
      <c r="N58" s="12">
        <v>5</v>
      </c>
      <c r="O58" s="12" t="s">
        <v>141</v>
      </c>
      <c r="P58" s="12" t="s">
        <v>143</v>
      </c>
      <c r="Q58" s="12" t="s">
        <v>1107</v>
      </c>
      <c r="R58" s="12" t="s">
        <v>1108</v>
      </c>
      <c r="S58" s="12" t="s">
        <v>146</v>
      </c>
      <c r="T58" s="12" t="s">
        <v>1109</v>
      </c>
      <c r="U58" s="12" t="s">
        <v>148</v>
      </c>
      <c r="V58" s="12" t="s">
        <v>149</v>
      </c>
      <c r="W58" s="12" t="s">
        <v>149</v>
      </c>
      <c r="X58" s="12" t="s">
        <v>149</v>
      </c>
      <c r="Y58" s="12" t="s">
        <v>200</v>
      </c>
      <c r="Z58" s="12" t="s">
        <v>151</v>
      </c>
      <c r="AA58" s="12" t="s">
        <v>152</v>
      </c>
      <c r="AB58" s="12" t="s">
        <v>153</v>
      </c>
      <c r="AC58" s="12" t="s">
        <v>152</v>
      </c>
      <c r="AD58" s="12" t="s">
        <v>152</v>
      </c>
      <c r="AE58" s="12">
        <v>100</v>
      </c>
      <c r="AF58" s="12" t="s">
        <v>203</v>
      </c>
      <c r="AG58" s="12" t="s">
        <v>204</v>
      </c>
      <c r="AH58" s="12">
        <f t="shared" ref="AH58" si="26">SUM(AI58:AL58)</f>
        <v>1</v>
      </c>
      <c r="AI58" s="12">
        <v>0</v>
      </c>
      <c r="AJ58" s="12">
        <v>0</v>
      </c>
      <c r="AK58" s="12">
        <v>0</v>
      </c>
      <c r="AL58" s="12">
        <v>1</v>
      </c>
      <c r="AM58" s="12">
        <v>0</v>
      </c>
      <c r="AN58" s="12" t="s">
        <v>1110</v>
      </c>
      <c r="AO58" s="12">
        <v>1</v>
      </c>
      <c r="AP58" s="12" t="s">
        <v>1111</v>
      </c>
      <c r="AQ58" s="12" t="s">
        <v>232</v>
      </c>
      <c r="AR58" s="12" t="s">
        <v>158</v>
      </c>
      <c r="AS58" s="12" t="s">
        <v>1112</v>
      </c>
      <c r="AT58" s="12" t="s">
        <v>1113</v>
      </c>
      <c r="AU58" s="14" t="str">
        <f>IFERROR(IF(AK58=0,"",IF((AM58/AK58)&gt;1,1,(AM58/AK58))),"")</f>
        <v/>
      </c>
      <c r="AV58" s="14">
        <f>IFERROR(IF(AL58=0,"",IF((AO58/AL58)&gt;1,1,(AO58/AL58))),"")</f>
        <v>1</v>
      </c>
      <c r="AW58" s="14" t="str">
        <f>IFERROR(IF((#REF!+#REF!+AM58+AO58)/AH58&gt;1,1,(#REF!+#REF!+AM58+AO58)/AH58),"")</f>
        <v/>
      </c>
      <c r="AX58" s="12"/>
      <c r="AY58" s="12"/>
      <c r="AZ58" s="12"/>
      <c r="BA58" s="12"/>
      <c r="BB58" s="12"/>
      <c r="BC58" s="12"/>
      <c r="BD58" s="12"/>
      <c r="BE58" s="12"/>
      <c r="BF58" s="12"/>
      <c r="BG58" s="12"/>
      <c r="BH58" s="12"/>
      <c r="BI58" s="12"/>
      <c r="BJ58" s="12"/>
      <c r="BK58" s="12"/>
      <c r="BL58" s="12"/>
      <c r="BM58" s="12"/>
      <c r="BN58" s="12"/>
      <c r="BO58" s="12"/>
      <c r="BP58" s="12"/>
      <c r="BQ58" s="12"/>
      <c r="BR58" s="12"/>
      <c r="BS58" s="12"/>
      <c r="BT58" s="12"/>
      <c r="BU58" s="12"/>
      <c r="BV58" s="12"/>
      <c r="BW58" s="12"/>
      <c r="BX58" s="12"/>
      <c r="BY58" s="12"/>
      <c r="BZ58" s="12"/>
      <c r="CA58" s="12"/>
      <c r="CB58" s="14" t="str">
        <f>IFERROR(IF(BR58=0,"",IF((BT58/BR58)&gt;1,1,(BT58/BR58))),"")</f>
        <v/>
      </c>
      <c r="CC58" s="14" t="str">
        <f>IFERROR(IF(BS58=0,"",IF((BV58/BS58)&gt;1,1,(BV58/BS58))),"")</f>
        <v/>
      </c>
      <c r="CD58" s="14" t="str">
        <f>IFERROR(IF((#REF!+#REF!+BT58+BV58)/BO58&gt;1,1,(#REF!+#REF!+BT58+BV58)/BO58),"")</f>
        <v/>
      </c>
      <c r="CE58" s="12"/>
      <c r="CF58" s="12"/>
      <c r="CG58" s="12"/>
      <c r="CH58" s="12"/>
      <c r="CI58" s="12"/>
      <c r="CJ58" s="12"/>
      <c r="CK58" s="12"/>
      <c r="CL58" s="12"/>
      <c r="CM58" s="12"/>
      <c r="CN58" s="12"/>
      <c r="CO58" s="12"/>
      <c r="CP58" s="12"/>
      <c r="CQ58" s="12"/>
      <c r="CR58" s="12"/>
      <c r="CS58" s="12"/>
      <c r="CT58" s="12"/>
      <c r="CU58" s="12"/>
      <c r="CV58" s="12"/>
      <c r="CW58" s="12"/>
      <c r="CX58" s="12"/>
      <c r="CY58" s="12"/>
      <c r="CZ58" s="12"/>
      <c r="DA58" s="12"/>
      <c r="DB58" s="12"/>
      <c r="DC58" s="12"/>
      <c r="DD58" s="12"/>
      <c r="DE58" s="12"/>
      <c r="DF58" s="12"/>
      <c r="DG58" s="12"/>
      <c r="DH58" s="12"/>
      <c r="DI58" s="14" t="str">
        <f>IFERROR(IF(CY58=0,"",IF((DA58/CY58)&gt;1,1,(DA58/CY58))),"")</f>
        <v/>
      </c>
      <c r="DJ58" s="14" t="str">
        <f>IFERROR(IF(CZ58=0,"",IF((DC58/CZ58)&gt;1,1,(DC58/CZ58))),"")</f>
        <v/>
      </c>
      <c r="DK58" s="14" t="str">
        <f>IFERROR(IF((#REF!+#REF!+DA58+DC58)/CV58&gt;1,1,(#REF!+#REF!+DA58+DC58)/CV58),"")</f>
        <v/>
      </c>
      <c r="DL58" s="12"/>
      <c r="DM58" s="12"/>
      <c r="DN58" s="12"/>
      <c r="DO58" s="12"/>
      <c r="DP58" s="12"/>
      <c r="DQ58" s="12"/>
      <c r="DR58" s="12"/>
      <c r="DS58" s="12"/>
      <c r="DT58" s="12"/>
      <c r="DU58" s="12"/>
      <c r="DV58" s="12"/>
      <c r="DW58" s="12"/>
      <c r="DX58" s="12"/>
      <c r="DY58" s="12"/>
      <c r="DZ58" s="12"/>
      <c r="EA58" s="12"/>
      <c r="EB58" s="12"/>
      <c r="EC58" s="12"/>
      <c r="ED58" s="12"/>
      <c r="EE58" s="12"/>
      <c r="EF58" s="12"/>
      <c r="EG58" s="12"/>
      <c r="EH58" s="12"/>
      <c r="EI58" s="12"/>
      <c r="EJ58" s="12"/>
      <c r="EK58" s="12"/>
      <c r="EL58" s="12"/>
      <c r="EM58" s="12"/>
      <c r="EN58" s="12"/>
      <c r="EO58" s="12"/>
      <c r="EP58" s="14" t="str">
        <f>IFERROR(IF(ED58=0,"",IF((#REF!/ED58)&gt;1,1,(#REF!/ED58))),"")</f>
        <v/>
      </c>
      <c r="EQ58" s="14" t="str">
        <f>IFERROR(IF(EE58=0,"",IF((#REF!/EE58)&gt;1,1,(#REF!/EE58))),"")</f>
        <v/>
      </c>
      <c r="ER58" s="14" t="str">
        <f>IFERROR(IF(EF58=0,"",IF((EH58/EF58)&gt;1,1,(EH58/EF58))),"")</f>
        <v/>
      </c>
      <c r="ES58" s="14" t="str">
        <f>IFERROR(IF(EG58=0,"",IF((EJ58/EG58)&gt;1,1,(EJ58/EG58))),"")</f>
        <v/>
      </c>
      <c r="ET58" s="14" t="str">
        <f>IFERROR(IF((#REF!+#REF!+EH58+EJ58)/EC58&gt;1,1,(#REF!+#REF!+EH58+EJ58)/EC58),"")</f>
        <v/>
      </c>
      <c r="EU58" s="12"/>
      <c r="EV58" s="12"/>
      <c r="EW58" s="12">
        <f>IF(Q58&lt;&gt;"",1,0)+IF(AX58&lt;&gt;"",1,0)+IF(CE58&lt;&gt;"",1,0)+IF(DL58&lt;&gt;"",1,0)</f>
        <v>1</v>
      </c>
      <c r="EX58" s="12"/>
    </row>
    <row r="59" spans="1:154" ht="15" customHeight="1" x14ac:dyDescent="0.25">
      <c r="A59" s="11" t="s">
        <v>1114</v>
      </c>
      <c r="B59" s="12" t="s">
        <v>1103</v>
      </c>
      <c r="C59" s="12" t="s">
        <v>1115</v>
      </c>
      <c r="D59" s="12" t="s">
        <v>163</v>
      </c>
      <c r="E59" s="12" t="s">
        <v>136</v>
      </c>
      <c r="F59" s="12" t="s">
        <v>164</v>
      </c>
      <c r="G59" s="12" t="s">
        <v>349</v>
      </c>
      <c r="H59" s="12" t="s">
        <v>1116</v>
      </c>
      <c r="I59" s="12" t="s">
        <v>1117</v>
      </c>
      <c r="J59" s="12">
        <v>3</v>
      </c>
      <c r="K59" s="12">
        <v>5</v>
      </c>
      <c r="L59" s="12" t="s">
        <v>141</v>
      </c>
      <c r="M59" s="12">
        <v>1</v>
      </c>
      <c r="N59" s="12">
        <v>5</v>
      </c>
      <c r="O59" s="12" t="s">
        <v>141</v>
      </c>
      <c r="P59" s="12" t="s">
        <v>143</v>
      </c>
      <c r="Q59" s="12" t="s">
        <v>1118</v>
      </c>
      <c r="R59" s="12" t="s">
        <v>1108</v>
      </c>
      <c r="S59" s="12" t="s">
        <v>146</v>
      </c>
      <c r="T59" s="12" t="s">
        <v>1119</v>
      </c>
      <c r="U59" s="12" t="s">
        <v>148</v>
      </c>
      <c r="V59" s="12" t="s">
        <v>149</v>
      </c>
      <c r="W59" s="12" t="s">
        <v>149</v>
      </c>
      <c r="X59" s="12" t="s">
        <v>149</v>
      </c>
      <c r="Y59" s="12" t="s">
        <v>277</v>
      </c>
      <c r="Z59" s="12" t="s">
        <v>151</v>
      </c>
      <c r="AA59" s="12" t="s">
        <v>152</v>
      </c>
      <c r="AB59" s="12" t="s">
        <v>153</v>
      </c>
      <c r="AC59" s="12" t="s">
        <v>152</v>
      </c>
      <c r="AD59" s="12" t="s">
        <v>152</v>
      </c>
      <c r="AE59" s="12">
        <v>100</v>
      </c>
      <c r="AF59" s="12" t="s">
        <v>154</v>
      </c>
      <c r="AG59" s="12" t="s">
        <v>155</v>
      </c>
      <c r="AH59" s="12">
        <f>SUM(AI59:AL59)</f>
        <v>2</v>
      </c>
      <c r="AI59" s="12">
        <v>0</v>
      </c>
      <c r="AJ59" s="12">
        <v>0</v>
      </c>
      <c r="AK59" s="12">
        <v>1</v>
      </c>
      <c r="AL59" s="12">
        <v>1</v>
      </c>
      <c r="AM59" s="12">
        <v>1</v>
      </c>
      <c r="AN59" s="12" t="s">
        <v>1120</v>
      </c>
      <c r="AO59" s="12">
        <v>1</v>
      </c>
      <c r="AP59" s="12" t="s">
        <v>1121</v>
      </c>
      <c r="AQ59" s="12" t="s">
        <v>158</v>
      </c>
      <c r="AR59" s="12" t="s">
        <v>158</v>
      </c>
      <c r="AS59" s="12" t="s">
        <v>1122</v>
      </c>
      <c r="AT59" s="12" t="s">
        <v>1123</v>
      </c>
      <c r="AU59" s="14">
        <f>IFERROR(IF(AK59=0,"",IF((AM59/AK59)&gt;1,1,(AM59/AK59))),"")</f>
        <v>1</v>
      </c>
      <c r="AV59" s="14">
        <f>IFERROR(IF(AL59=0,"",IF((AO59/AL59)&gt;1,1,(AO59/AL59))),"")</f>
        <v>1</v>
      </c>
      <c r="AW59" s="14" t="str">
        <f>IFERROR(IF((#REF!+#REF!+AM59+AO59)/AH59&gt;1,1,(#REF!+#REF!+AM59+AO59)/AH59),"")</f>
        <v/>
      </c>
      <c r="AX59" s="12" t="s">
        <v>1124</v>
      </c>
      <c r="AY59" s="12" t="s">
        <v>1125</v>
      </c>
      <c r="AZ59" s="12" t="s">
        <v>146</v>
      </c>
      <c r="BA59" s="12" t="s">
        <v>1126</v>
      </c>
      <c r="BB59" s="12" t="s">
        <v>148</v>
      </c>
      <c r="BC59" s="12" t="s">
        <v>149</v>
      </c>
      <c r="BD59" s="12" t="s">
        <v>149</v>
      </c>
      <c r="BE59" s="12" t="s">
        <v>149</v>
      </c>
      <c r="BF59" s="12" t="s">
        <v>200</v>
      </c>
      <c r="BG59" s="12" t="s">
        <v>151</v>
      </c>
      <c r="BH59" s="12" t="s">
        <v>152</v>
      </c>
      <c r="BI59" s="12" t="s">
        <v>153</v>
      </c>
      <c r="BJ59" s="12" t="s">
        <v>152</v>
      </c>
      <c r="BK59" s="12" t="s">
        <v>152</v>
      </c>
      <c r="BL59" s="12">
        <v>100</v>
      </c>
      <c r="BM59" s="12" t="s">
        <v>203</v>
      </c>
      <c r="BN59" s="12" t="s">
        <v>204</v>
      </c>
      <c r="BO59" s="12">
        <f>SUM(BP59:BS59)</f>
        <v>0</v>
      </c>
      <c r="BP59" s="12">
        <v>0</v>
      </c>
      <c r="BQ59" s="12">
        <v>0</v>
      </c>
      <c r="BR59" s="12">
        <v>0</v>
      </c>
      <c r="BS59" s="12">
        <v>0</v>
      </c>
      <c r="BT59" s="12">
        <v>0</v>
      </c>
      <c r="BU59" s="12" t="s">
        <v>1127</v>
      </c>
      <c r="BV59" s="12">
        <v>0</v>
      </c>
      <c r="BW59" s="12" t="s">
        <v>1128</v>
      </c>
      <c r="BX59" s="12" t="s">
        <v>232</v>
      </c>
      <c r="BY59" s="12" t="s">
        <v>232</v>
      </c>
      <c r="BZ59" s="12" t="s">
        <v>1129</v>
      </c>
      <c r="CA59" s="12" t="s">
        <v>1129</v>
      </c>
      <c r="CB59" s="14" t="str">
        <f>IFERROR(IF(BR59=0,"",IF((BT59/BR59)&gt;1,1,(BT59/BR59))),"")</f>
        <v/>
      </c>
      <c r="CC59" s="14" t="str">
        <f>IFERROR(IF(BS59=0,"",IF((BV59/BS59)&gt;1,1,(BV59/BS59))),"")</f>
        <v/>
      </c>
      <c r="CD59" s="14" t="str">
        <f>IFERROR(IF((#REF!+#REF!+BT59+BV59)/BO59&gt;1,1,(#REF!+#REF!+BT59+BV59)/BO59),"")</f>
        <v/>
      </c>
      <c r="CE59" s="12" t="s">
        <v>1130</v>
      </c>
      <c r="CF59" s="12" t="s">
        <v>1131</v>
      </c>
      <c r="CG59" s="12" t="s">
        <v>146</v>
      </c>
      <c r="CH59" s="12" t="s">
        <v>1132</v>
      </c>
      <c r="CI59" s="12" t="s">
        <v>148</v>
      </c>
      <c r="CJ59" s="12" t="s">
        <v>149</v>
      </c>
      <c r="CK59" s="12" t="s">
        <v>149</v>
      </c>
      <c r="CL59" s="12" t="s">
        <v>149</v>
      </c>
      <c r="CM59" s="12" t="s">
        <v>200</v>
      </c>
      <c r="CN59" s="12" t="s">
        <v>151</v>
      </c>
      <c r="CO59" s="12" t="s">
        <v>152</v>
      </c>
      <c r="CP59" s="12" t="s">
        <v>153</v>
      </c>
      <c r="CQ59" s="12" t="s">
        <v>152</v>
      </c>
      <c r="CR59" s="12" t="s">
        <v>152</v>
      </c>
      <c r="CS59" s="12">
        <v>100</v>
      </c>
      <c r="CT59" s="12" t="s">
        <v>203</v>
      </c>
      <c r="CU59" s="12" t="s">
        <v>204</v>
      </c>
      <c r="CV59" s="12">
        <f>SUM(CW59:CZ59)</f>
        <v>0</v>
      </c>
      <c r="CW59" s="12">
        <v>0</v>
      </c>
      <c r="CX59" s="12">
        <v>0</v>
      </c>
      <c r="CY59" s="12">
        <v>0</v>
      </c>
      <c r="CZ59" s="12">
        <v>0</v>
      </c>
      <c r="DA59" s="12">
        <v>0</v>
      </c>
      <c r="DB59" s="12" t="s">
        <v>1133</v>
      </c>
      <c r="DC59" s="12">
        <v>0</v>
      </c>
      <c r="DD59" s="12" t="s">
        <v>1134</v>
      </c>
      <c r="DE59" s="12" t="s">
        <v>232</v>
      </c>
      <c r="DF59" s="12" t="s">
        <v>232</v>
      </c>
      <c r="DG59" s="12" t="s">
        <v>1135</v>
      </c>
      <c r="DH59" s="12" t="s">
        <v>1136</v>
      </c>
      <c r="DI59" s="14" t="str">
        <f>IFERROR(IF(CY59=0,"",IF((DA59/CY59)&gt;1,1,(DA59/CY59))),"")</f>
        <v/>
      </c>
      <c r="DJ59" s="14" t="str">
        <f>IFERROR(IF(CZ59=0,"",IF((DC59/CZ59)&gt;1,1,(DC59/CZ59))),"")</f>
        <v/>
      </c>
      <c r="DK59" s="14" t="str">
        <f>IFERROR(IF((#REF!+#REF!+DA59+DC59)/CV59&gt;1,1,(#REF!+#REF!+DA59+DC59)/CV59),"")</f>
        <v/>
      </c>
      <c r="DL59" s="12"/>
      <c r="DM59" s="12"/>
      <c r="DN59" s="12"/>
      <c r="DO59" s="12"/>
      <c r="DP59" s="12"/>
      <c r="DQ59" s="12"/>
      <c r="DR59" s="12"/>
      <c r="DS59" s="12"/>
      <c r="DT59" s="12"/>
      <c r="DU59" s="12"/>
      <c r="DV59" s="12"/>
      <c r="DW59" s="12"/>
      <c r="DX59" s="12"/>
      <c r="DY59" s="12"/>
      <c r="DZ59" s="12"/>
      <c r="EA59" s="12"/>
      <c r="EB59" s="12"/>
      <c r="EC59" s="12"/>
      <c r="ED59" s="12"/>
      <c r="EE59" s="12"/>
      <c r="EF59" s="12"/>
      <c r="EG59" s="12"/>
      <c r="EH59" s="12"/>
      <c r="EI59" s="12"/>
      <c r="EJ59" s="12"/>
      <c r="EK59" s="12"/>
      <c r="EL59" s="12"/>
      <c r="EM59" s="12"/>
      <c r="EN59" s="12"/>
      <c r="EO59" s="12"/>
      <c r="EP59" s="14" t="str">
        <f>IFERROR(IF(ED59=0,"",IF((#REF!/ED59)&gt;1,1,(#REF!/ED59))),"")</f>
        <v/>
      </c>
      <c r="EQ59" s="14" t="str">
        <f>IFERROR(IF(EE59=0,"",IF((#REF!/EE59)&gt;1,1,(#REF!/EE59))),"")</f>
        <v/>
      </c>
      <c r="ER59" s="14" t="str">
        <f>IFERROR(IF(EF59=0,"",IF((EH59/EF59)&gt;1,1,(EH59/EF59))),"")</f>
        <v/>
      </c>
      <c r="ES59" s="14" t="str">
        <f>IFERROR(IF(EG59=0,"",IF((EJ59/EG59)&gt;1,1,(EJ59/EG59))),"")</f>
        <v/>
      </c>
      <c r="ET59" s="14" t="str">
        <f>IFERROR(IF((#REF!+#REF!+EH59+EJ59)/EC59&gt;1,1,(#REF!+#REF!+EH59+EJ59)/EC59),"")</f>
        <v/>
      </c>
      <c r="EU59" s="12"/>
      <c r="EV59" s="12"/>
      <c r="EW59" s="12">
        <f>IF(Q59&lt;&gt;"",1,0)+IF(AX59&lt;&gt;"",1,0)+IF(CE59&lt;&gt;"",1,0)+IF(DL59&lt;&gt;"",1,0)</f>
        <v>3</v>
      </c>
      <c r="EX59" s="12"/>
    </row>
    <row r="60" spans="1:154" ht="15" customHeight="1" x14ac:dyDescent="0.25">
      <c r="A60" s="11" t="s">
        <v>1137</v>
      </c>
      <c r="B60" s="12" t="s">
        <v>1103</v>
      </c>
      <c r="C60" s="11" t="s">
        <v>1138</v>
      </c>
      <c r="D60" s="11" t="s">
        <v>402</v>
      </c>
      <c r="E60" s="11" t="s">
        <v>136</v>
      </c>
      <c r="F60" s="11" t="s">
        <v>719</v>
      </c>
      <c r="G60" s="11" t="s">
        <v>258</v>
      </c>
      <c r="H60" s="11" t="s">
        <v>1139</v>
      </c>
      <c r="I60" s="11" t="s">
        <v>1140</v>
      </c>
      <c r="J60" s="11">
        <v>3</v>
      </c>
      <c r="K60" s="11">
        <v>5</v>
      </c>
      <c r="L60" s="11" t="s">
        <v>141</v>
      </c>
      <c r="M60" s="11">
        <v>1</v>
      </c>
      <c r="N60" s="11">
        <v>3</v>
      </c>
      <c r="O60" s="11" t="s">
        <v>182</v>
      </c>
      <c r="P60" s="12" t="s">
        <v>143</v>
      </c>
      <c r="Q60" s="12" t="s">
        <v>1141</v>
      </c>
      <c r="R60" s="12" t="s">
        <v>1142</v>
      </c>
      <c r="S60" s="12" t="s">
        <v>146</v>
      </c>
      <c r="T60" s="12" t="s">
        <v>1143</v>
      </c>
      <c r="U60" s="12" t="s">
        <v>148</v>
      </c>
      <c r="V60" s="12" t="s">
        <v>149</v>
      </c>
      <c r="W60" s="12" t="s">
        <v>149</v>
      </c>
      <c r="X60" s="12" t="s">
        <v>149</v>
      </c>
      <c r="Y60" s="12" t="s">
        <v>200</v>
      </c>
      <c r="Z60" s="12" t="s">
        <v>151</v>
      </c>
      <c r="AA60" s="12" t="s">
        <v>152</v>
      </c>
      <c r="AB60" s="12" t="s">
        <v>153</v>
      </c>
      <c r="AC60" s="12" t="s">
        <v>152</v>
      </c>
      <c r="AD60" s="12" t="s">
        <v>152</v>
      </c>
      <c r="AE60" s="12">
        <v>100</v>
      </c>
      <c r="AF60" s="12" t="s">
        <v>203</v>
      </c>
      <c r="AG60" s="12" t="s">
        <v>204</v>
      </c>
      <c r="AH60" s="12">
        <f t="shared" ref="AH60:AH62" si="27">SUM(AI60:AL60)</f>
        <v>9</v>
      </c>
      <c r="AI60" s="12">
        <v>0</v>
      </c>
      <c r="AJ60" s="12">
        <v>0</v>
      </c>
      <c r="AK60" s="12">
        <v>5</v>
      </c>
      <c r="AL60" s="12">
        <v>4</v>
      </c>
      <c r="AM60" s="12">
        <v>5</v>
      </c>
      <c r="AN60" s="12" t="s">
        <v>1144</v>
      </c>
      <c r="AO60" s="12">
        <v>4</v>
      </c>
      <c r="AP60" s="12" t="s">
        <v>1145</v>
      </c>
      <c r="AQ60" s="12" t="s">
        <v>158</v>
      </c>
      <c r="AR60" s="12" t="s">
        <v>158</v>
      </c>
      <c r="AS60" s="12" t="s">
        <v>1146</v>
      </c>
      <c r="AT60" s="12" t="s">
        <v>1147</v>
      </c>
      <c r="AU60" s="14">
        <f>IFERROR(IF(AK60=0,"",IF((AM60/AK60)&gt;1,1,(AM60/AK60))),"")</f>
        <v>1</v>
      </c>
      <c r="AV60" s="14">
        <f>IFERROR(IF(AL60=0,"",IF((AO60/AL60)&gt;1,1,(AO60/AL60))),"")</f>
        <v>1</v>
      </c>
      <c r="AW60" s="14" t="str">
        <f>IFERROR(IF((#REF!+#REF!+AM60+AO60)/AH60&gt;1,1,(#REF!+#REF!+AM60+AO60)/AH60),"")</f>
        <v/>
      </c>
      <c r="AX60" s="12" t="s">
        <v>1148</v>
      </c>
      <c r="AY60" s="12" t="s">
        <v>1149</v>
      </c>
      <c r="AZ60" s="12" t="s">
        <v>146</v>
      </c>
      <c r="BA60" s="12" t="s">
        <v>1150</v>
      </c>
      <c r="BB60" s="12" t="s">
        <v>148</v>
      </c>
      <c r="BC60" s="12" t="s">
        <v>149</v>
      </c>
      <c r="BD60" s="12" t="s">
        <v>149</v>
      </c>
      <c r="BE60" s="12" t="s">
        <v>149</v>
      </c>
      <c r="BF60" s="12" t="s">
        <v>200</v>
      </c>
      <c r="BG60" s="12" t="s">
        <v>151</v>
      </c>
      <c r="BH60" s="12" t="s">
        <v>152</v>
      </c>
      <c r="BI60" s="12" t="s">
        <v>153</v>
      </c>
      <c r="BJ60" s="12" t="s">
        <v>152</v>
      </c>
      <c r="BK60" s="12" t="s">
        <v>152</v>
      </c>
      <c r="BL60" s="12">
        <v>100</v>
      </c>
      <c r="BM60" s="12" t="s">
        <v>203</v>
      </c>
      <c r="BN60" s="12" t="s">
        <v>204</v>
      </c>
      <c r="BO60" s="12">
        <f t="shared" ref="BO60:BO61" si="28">SUM(BP60:BS60)</f>
        <v>7</v>
      </c>
      <c r="BP60" s="12">
        <v>0</v>
      </c>
      <c r="BQ60" s="12">
        <v>0</v>
      </c>
      <c r="BR60" s="12">
        <v>5</v>
      </c>
      <c r="BS60" s="12">
        <v>2</v>
      </c>
      <c r="BT60" s="12">
        <v>5</v>
      </c>
      <c r="BU60" s="12" t="s">
        <v>1151</v>
      </c>
      <c r="BV60" s="12">
        <v>2</v>
      </c>
      <c r="BW60" s="12" t="s">
        <v>1152</v>
      </c>
      <c r="BX60" s="12" t="s">
        <v>158</v>
      </c>
      <c r="BY60" s="12" t="s">
        <v>158</v>
      </c>
      <c r="BZ60" s="12" t="s">
        <v>1153</v>
      </c>
      <c r="CA60" s="12" t="s">
        <v>1154</v>
      </c>
      <c r="CB60" s="14">
        <f>IFERROR(IF(BR60=0,"",IF((BT60/BR60)&gt;1,1,(BT60/BR60))),"")</f>
        <v>1</v>
      </c>
      <c r="CC60" s="14">
        <f>IFERROR(IF(BS60=0,"",IF((BV60/BS60)&gt;1,1,(BV60/BS60))),"")</f>
        <v>1</v>
      </c>
      <c r="CD60" s="14" t="str">
        <f>IFERROR(IF((#REF!+#REF!+BT60+BV60)/BO60&gt;1,1,(#REF!+#REF!+BT60+BV60)/BO60),"")</f>
        <v/>
      </c>
      <c r="CE60" s="12"/>
      <c r="CF60" s="12"/>
      <c r="CG60" s="12"/>
      <c r="CH60" s="12"/>
      <c r="CI60" s="12"/>
      <c r="CJ60" s="12"/>
      <c r="CK60" s="12"/>
      <c r="CL60" s="12"/>
      <c r="CM60" s="12"/>
      <c r="CN60" s="12"/>
      <c r="CO60" s="12"/>
      <c r="CP60" s="12"/>
      <c r="CQ60" s="12"/>
      <c r="CR60" s="12"/>
      <c r="CS60" s="12"/>
      <c r="CT60" s="12"/>
      <c r="CU60" s="12"/>
      <c r="CV60" s="12"/>
      <c r="CW60" s="12"/>
      <c r="CX60" s="12"/>
      <c r="CY60" s="12"/>
      <c r="CZ60" s="12"/>
      <c r="DA60" s="12"/>
      <c r="DB60" s="12"/>
      <c r="DC60" s="12"/>
      <c r="DD60" s="12"/>
      <c r="DE60" s="12"/>
      <c r="DF60" s="12"/>
      <c r="DG60" s="12"/>
      <c r="DH60" s="12"/>
      <c r="DI60" s="14" t="str">
        <f>IFERROR(IF(CY60=0,"",IF((DA60/CY60)&gt;1,1,(DA60/CY60))),"")</f>
        <v/>
      </c>
      <c r="DJ60" s="14" t="str">
        <f>IFERROR(IF(CZ60=0,"",IF((DC60/CZ60)&gt;1,1,(DC60/CZ60))),"")</f>
        <v/>
      </c>
      <c r="DK60" s="14" t="str">
        <f>IFERROR(IF((#REF!+#REF!+DA60+DC60)/CV60&gt;1,1,(#REF!+#REF!+DA60+DC60)/CV60),"")</f>
        <v/>
      </c>
      <c r="DL60" s="12"/>
      <c r="DM60" s="12"/>
      <c r="DN60" s="12"/>
      <c r="DO60" s="12"/>
      <c r="DP60" s="12"/>
      <c r="DQ60" s="12"/>
      <c r="DR60" s="12"/>
      <c r="DS60" s="12"/>
      <c r="DT60" s="12"/>
      <c r="DU60" s="12"/>
      <c r="DV60" s="12"/>
      <c r="DW60" s="12"/>
      <c r="DX60" s="12"/>
      <c r="DY60" s="12"/>
      <c r="DZ60" s="12"/>
      <c r="EA60" s="12"/>
      <c r="EB60" s="12"/>
      <c r="EC60" s="12"/>
      <c r="ED60" s="12"/>
      <c r="EE60" s="12"/>
      <c r="EF60" s="12"/>
      <c r="EG60" s="12"/>
      <c r="EH60" s="12"/>
      <c r="EI60" s="12"/>
      <c r="EJ60" s="12"/>
      <c r="EK60" s="12"/>
      <c r="EL60" s="12"/>
      <c r="EM60" s="12"/>
      <c r="EN60" s="12"/>
      <c r="EO60" s="12"/>
      <c r="EP60" s="14" t="str">
        <f>IFERROR(IF(ED60=0,"",IF((#REF!/ED60)&gt;1,1,(#REF!/ED60))),"")</f>
        <v/>
      </c>
      <c r="EQ60" s="14" t="str">
        <f>IFERROR(IF(EE60=0,"",IF((#REF!/EE60)&gt;1,1,(#REF!/EE60))),"")</f>
        <v/>
      </c>
      <c r="ER60" s="14" t="str">
        <f>IFERROR(IF(EF60=0,"",IF((EH60/EF60)&gt;1,1,(EH60/EF60))),"")</f>
        <v/>
      </c>
      <c r="ES60" s="14" t="str">
        <f>IFERROR(IF(EG60=0,"",IF((EJ60/EG60)&gt;1,1,(EJ60/EG60))),"")</f>
        <v/>
      </c>
      <c r="ET60" s="14" t="str">
        <f>IFERROR(IF((#REF!+#REF!+EH60+EJ60)/EC60&gt;1,1,(#REF!+#REF!+EH60+EJ60)/EC60),"")</f>
        <v/>
      </c>
      <c r="EU60" s="12"/>
      <c r="EV60" s="12"/>
      <c r="EW60" s="12">
        <f>IF(Q60&lt;&gt;"",1,0)+IF(AX60&lt;&gt;"",1,0)+IF(CE60&lt;&gt;"",1,0)+IF(DL60&lt;&gt;"",1,0)</f>
        <v>2</v>
      </c>
      <c r="EX60" s="12"/>
    </row>
    <row r="61" spans="1:154" ht="15" customHeight="1" x14ac:dyDescent="0.25">
      <c r="A61" s="11" t="s">
        <v>1155</v>
      </c>
      <c r="B61" s="12" t="s">
        <v>1103</v>
      </c>
      <c r="C61" s="11" t="s">
        <v>1156</v>
      </c>
      <c r="D61" s="11" t="s">
        <v>402</v>
      </c>
      <c r="E61" s="11" t="s">
        <v>136</v>
      </c>
      <c r="F61" s="11" t="s">
        <v>137</v>
      </c>
      <c r="G61" s="11" t="s">
        <v>138</v>
      </c>
      <c r="H61" s="11" t="s">
        <v>1157</v>
      </c>
      <c r="I61" s="11" t="s">
        <v>1158</v>
      </c>
      <c r="J61" s="11">
        <v>2</v>
      </c>
      <c r="K61" s="11">
        <v>4</v>
      </c>
      <c r="L61" s="11" t="s">
        <v>261</v>
      </c>
      <c r="M61" s="11">
        <v>1</v>
      </c>
      <c r="N61" s="11">
        <v>2</v>
      </c>
      <c r="O61" s="11" t="s">
        <v>142</v>
      </c>
      <c r="P61" s="12" t="s">
        <v>143</v>
      </c>
      <c r="Q61" s="12" t="s">
        <v>1159</v>
      </c>
      <c r="R61" s="12" t="s">
        <v>1160</v>
      </c>
      <c r="S61" s="12" t="s">
        <v>146</v>
      </c>
      <c r="T61" s="12" t="s">
        <v>1161</v>
      </c>
      <c r="U61" s="12" t="s">
        <v>148</v>
      </c>
      <c r="V61" s="12" t="s">
        <v>149</v>
      </c>
      <c r="W61" s="12" t="s">
        <v>149</v>
      </c>
      <c r="X61" s="12" t="s">
        <v>149</v>
      </c>
      <c r="Y61" s="12" t="s">
        <v>297</v>
      </c>
      <c r="Z61" s="12" t="s">
        <v>151</v>
      </c>
      <c r="AA61" s="12" t="s">
        <v>152</v>
      </c>
      <c r="AB61" s="12" t="s">
        <v>153</v>
      </c>
      <c r="AC61" s="12" t="s">
        <v>152</v>
      </c>
      <c r="AD61" s="12" t="s">
        <v>152</v>
      </c>
      <c r="AE61" s="12">
        <v>100</v>
      </c>
      <c r="AF61" s="12" t="s">
        <v>154</v>
      </c>
      <c r="AG61" s="12" t="s">
        <v>155</v>
      </c>
      <c r="AH61" s="12">
        <f t="shared" si="27"/>
        <v>8</v>
      </c>
      <c r="AI61" s="12">
        <v>0</v>
      </c>
      <c r="AJ61" s="12">
        <v>0</v>
      </c>
      <c r="AK61" s="12">
        <v>4</v>
      </c>
      <c r="AL61" s="12">
        <v>4</v>
      </c>
      <c r="AM61" s="12">
        <v>4</v>
      </c>
      <c r="AN61" s="12" t="s">
        <v>1162</v>
      </c>
      <c r="AO61" s="12">
        <v>4</v>
      </c>
      <c r="AP61" s="12" t="s">
        <v>1162</v>
      </c>
      <c r="AQ61" s="12" t="s">
        <v>158</v>
      </c>
      <c r="AR61" s="12" t="s">
        <v>158</v>
      </c>
      <c r="AS61" s="12" t="s">
        <v>1163</v>
      </c>
      <c r="AT61" s="12" t="s">
        <v>1164</v>
      </c>
      <c r="AU61" s="14">
        <f>IFERROR(IF(AK61=0,"",IF((AM61/AK61)&gt;1,1,(AM61/AK61))),"")</f>
        <v>1</v>
      </c>
      <c r="AV61" s="14">
        <f>IFERROR(IF(AL61=0,"",IF((AO61/AL61)&gt;1,1,(AO61/AL61))),"")</f>
        <v>1</v>
      </c>
      <c r="AW61" s="14" t="str">
        <f>IFERROR(IF((#REF!+#REF!+AM61+AO61)/AH61&gt;1,1,(#REF!+#REF!+AM61+AO61)/AH61),"")</f>
        <v/>
      </c>
      <c r="AX61" s="12" t="s">
        <v>1165</v>
      </c>
      <c r="AY61" s="12" t="s">
        <v>1160</v>
      </c>
      <c r="AZ61" s="12" t="s">
        <v>146</v>
      </c>
      <c r="BA61" s="12" t="s">
        <v>1166</v>
      </c>
      <c r="BB61" s="12" t="s">
        <v>148</v>
      </c>
      <c r="BC61" s="12" t="s">
        <v>149</v>
      </c>
      <c r="BD61" s="12" t="s">
        <v>149</v>
      </c>
      <c r="BE61" s="12" t="s">
        <v>149</v>
      </c>
      <c r="BF61" s="12" t="s">
        <v>200</v>
      </c>
      <c r="BG61" s="12" t="s">
        <v>151</v>
      </c>
      <c r="BH61" s="12" t="s">
        <v>152</v>
      </c>
      <c r="BI61" s="12" t="s">
        <v>153</v>
      </c>
      <c r="BJ61" s="12" t="s">
        <v>152</v>
      </c>
      <c r="BK61" s="12" t="s">
        <v>152</v>
      </c>
      <c r="BL61" s="12">
        <v>100</v>
      </c>
      <c r="BM61" s="12" t="s">
        <v>203</v>
      </c>
      <c r="BN61" s="12" t="s">
        <v>204</v>
      </c>
      <c r="BO61" s="12">
        <f t="shared" si="28"/>
        <v>2</v>
      </c>
      <c r="BP61" s="12">
        <v>0</v>
      </c>
      <c r="BQ61" s="12">
        <v>0</v>
      </c>
      <c r="BR61" s="12">
        <v>1</v>
      </c>
      <c r="BS61" s="12">
        <v>1</v>
      </c>
      <c r="BT61" s="12">
        <v>1</v>
      </c>
      <c r="BU61" s="12" t="s">
        <v>1167</v>
      </c>
      <c r="BV61" s="12">
        <v>1</v>
      </c>
      <c r="BW61" s="12" t="s">
        <v>1168</v>
      </c>
      <c r="BX61" s="12" t="s">
        <v>158</v>
      </c>
      <c r="BY61" s="12" t="s">
        <v>158</v>
      </c>
      <c r="BZ61" s="13" t="s">
        <v>1169</v>
      </c>
      <c r="CA61" s="12" t="s">
        <v>1170</v>
      </c>
      <c r="CB61" s="14">
        <f>IFERROR(IF(BR61=0,"",IF((BT61/BR61)&gt;1,1,(BT61/BR61))),"")</f>
        <v>1</v>
      </c>
      <c r="CC61" s="14">
        <f>IFERROR(IF(BS61=0,"",IF((BV61/BS61)&gt;1,1,(BV61/BS61))),"")</f>
        <v>1</v>
      </c>
      <c r="CD61" s="14" t="str">
        <f>IFERROR(IF((#REF!+#REF!+BT61+BV61)/BO61&gt;1,1,(#REF!+#REF!+BT61+BV61)/BO61),"")</f>
        <v/>
      </c>
      <c r="CE61" s="12"/>
      <c r="CF61" s="12"/>
      <c r="CG61" s="12"/>
      <c r="CH61" s="12"/>
      <c r="CI61" s="12"/>
      <c r="CJ61" s="12"/>
      <c r="CK61" s="12"/>
      <c r="CL61" s="12"/>
      <c r="CM61" s="12"/>
      <c r="CN61" s="12"/>
      <c r="CO61" s="12"/>
      <c r="CP61" s="12"/>
      <c r="CQ61" s="12"/>
      <c r="CR61" s="12"/>
      <c r="CS61" s="12"/>
      <c r="CT61" s="12"/>
      <c r="CU61" s="12"/>
      <c r="CV61" s="12"/>
      <c r="CW61" s="12"/>
      <c r="CX61" s="12"/>
      <c r="CY61" s="12"/>
      <c r="CZ61" s="12"/>
      <c r="DA61" s="12"/>
      <c r="DB61" s="12"/>
      <c r="DC61" s="12"/>
      <c r="DD61" s="12"/>
      <c r="DE61" s="12"/>
      <c r="DF61" s="12"/>
      <c r="DG61" s="12"/>
      <c r="DH61" s="12"/>
      <c r="DI61" s="14" t="str">
        <f>IFERROR(IF(CY61=0,"",IF((DA61/CY61)&gt;1,1,(DA61/CY61))),"")</f>
        <v/>
      </c>
      <c r="DJ61" s="14" t="str">
        <f>IFERROR(IF(CZ61=0,"",IF((DC61/CZ61)&gt;1,1,(DC61/CZ61))),"")</f>
        <v/>
      </c>
      <c r="DK61" s="14" t="str">
        <f>IFERROR(IF((#REF!+#REF!+DA61+DC61)/CV61&gt;1,1,(#REF!+#REF!+DA61+DC61)/CV61),"")</f>
        <v/>
      </c>
      <c r="DL61" s="12"/>
      <c r="DM61" s="12"/>
      <c r="DN61" s="12"/>
      <c r="DO61" s="12"/>
      <c r="DP61" s="12"/>
      <c r="DQ61" s="12"/>
      <c r="DR61" s="12"/>
      <c r="DS61" s="12"/>
      <c r="DT61" s="12"/>
      <c r="DU61" s="12"/>
      <c r="DV61" s="12"/>
      <c r="DW61" s="12"/>
      <c r="DX61" s="12"/>
      <c r="DY61" s="12"/>
      <c r="DZ61" s="12"/>
      <c r="EA61" s="12"/>
      <c r="EB61" s="12"/>
      <c r="EC61" s="12"/>
      <c r="ED61" s="12"/>
      <c r="EE61" s="12"/>
      <c r="EF61" s="12"/>
      <c r="EG61" s="12"/>
      <c r="EH61" s="12"/>
      <c r="EI61" s="13"/>
      <c r="EJ61" s="12"/>
      <c r="EK61" s="12"/>
      <c r="EL61" s="12"/>
      <c r="EM61" s="12"/>
      <c r="EN61" s="12"/>
      <c r="EO61" s="12"/>
      <c r="EP61" s="14"/>
      <c r="EQ61" s="14" t="str">
        <f>IFERROR(IF(EE61=0,"",IF((#REF!/EE61)&gt;1,1,(#REF!/EE61))),"")</f>
        <v/>
      </c>
      <c r="ER61" s="14" t="str">
        <f>IFERROR(IF(EF61=0,"",IF((EH61/EF61)&gt;1,1,(EH61/EF61))),"")</f>
        <v/>
      </c>
      <c r="ES61" s="14" t="str">
        <f>IFERROR(IF(EG61=0,"",IF((EJ61/EG61)&gt;1,1,(EJ61/EG61))),"")</f>
        <v/>
      </c>
      <c r="ET61" s="14" t="str">
        <f>IFERROR(IF((#REF!+#REF!+EH61+EJ61)/EC61&gt;1,1,(#REF!+#REF!+EH61+EJ61)/EC61),"")</f>
        <v/>
      </c>
      <c r="EU61" s="12"/>
      <c r="EV61" s="12"/>
      <c r="EW61" s="12">
        <f>IF(Q61&lt;&gt;"",1,0)+IF(AX61&lt;&gt;"",1,0)+IF(CE61&lt;&gt;"",1,0)+IF(DL61&lt;&gt;"",1,0)</f>
        <v>2</v>
      </c>
      <c r="EX61" s="12"/>
    </row>
    <row r="62" spans="1:154" ht="15" customHeight="1" x14ac:dyDescent="0.25">
      <c r="A62" s="11" t="s">
        <v>1171</v>
      </c>
      <c r="B62" s="12" t="s">
        <v>1172</v>
      </c>
      <c r="C62" s="12" t="s">
        <v>1173</v>
      </c>
      <c r="D62" s="12" t="s">
        <v>135</v>
      </c>
      <c r="E62" s="12" t="s">
        <v>236</v>
      </c>
      <c r="F62" s="12" t="s">
        <v>164</v>
      </c>
      <c r="G62" s="12" t="s">
        <v>291</v>
      </c>
      <c r="H62" s="12" t="s">
        <v>1174</v>
      </c>
      <c r="I62" s="12" t="s">
        <v>181</v>
      </c>
      <c r="J62" s="12">
        <v>3</v>
      </c>
      <c r="K62" s="12">
        <v>4</v>
      </c>
      <c r="L62" s="12" t="s">
        <v>141</v>
      </c>
      <c r="M62" s="12">
        <v>1</v>
      </c>
      <c r="N62" s="12">
        <v>2</v>
      </c>
      <c r="O62" s="12" t="s">
        <v>142</v>
      </c>
      <c r="P62" s="12" t="s">
        <v>143</v>
      </c>
      <c r="Q62" s="12" t="s">
        <v>1175</v>
      </c>
      <c r="R62" s="12" t="s">
        <v>1176</v>
      </c>
      <c r="S62" s="12" t="s">
        <v>149</v>
      </c>
      <c r="T62" s="12" t="s">
        <v>1177</v>
      </c>
      <c r="U62" s="12" t="s">
        <v>148</v>
      </c>
      <c r="V62" s="12" t="s">
        <v>149</v>
      </c>
      <c r="W62" s="12" t="s">
        <v>149</v>
      </c>
      <c r="X62" s="12" t="s">
        <v>149</v>
      </c>
      <c r="Y62" s="12" t="s">
        <v>297</v>
      </c>
      <c r="Z62" s="12" t="s">
        <v>151</v>
      </c>
      <c r="AA62" s="12" t="s">
        <v>152</v>
      </c>
      <c r="AB62" s="12" t="s">
        <v>153</v>
      </c>
      <c r="AC62" s="12" t="s">
        <v>152</v>
      </c>
      <c r="AD62" s="12" t="s">
        <v>152</v>
      </c>
      <c r="AE62" s="12">
        <v>100</v>
      </c>
      <c r="AF62" s="12" t="s">
        <v>154</v>
      </c>
      <c r="AG62" s="12" t="s">
        <v>155</v>
      </c>
      <c r="AH62" s="12">
        <f t="shared" si="27"/>
        <v>8</v>
      </c>
      <c r="AI62" s="12">
        <v>0</v>
      </c>
      <c r="AJ62" s="12">
        <v>0</v>
      </c>
      <c r="AK62" s="12">
        <v>4</v>
      </c>
      <c r="AL62" s="12">
        <v>4</v>
      </c>
      <c r="AM62" s="12">
        <v>4</v>
      </c>
      <c r="AN62" s="12" t="s">
        <v>1178</v>
      </c>
      <c r="AO62" s="12">
        <v>4</v>
      </c>
      <c r="AP62" s="12" t="s">
        <v>1179</v>
      </c>
      <c r="AQ62" s="12" t="s">
        <v>158</v>
      </c>
      <c r="AR62" s="12" t="s">
        <v>158</v>
      </c>
      <c r="AS62" s="12" t="s">
        <v>1180</v>
      </c>
      <c r="AT62" s="12" t="s">
        <v>1181</v>
      </c>
      <c r="AU62" s="14">
        <f>IFERROR(IF(AK62=0,"",IF((AM62/AK62)&gt;1,1,(AM62/AK62))),"")</f>
        <v>1</v>
      </c>
      <c r="AV62" s="14">
        <f>IFERROR(IF(AL62=0,"",IF((AO62/AL62)&gt;1,1,(AO62/AL62))),"")</f>
        <v>1</v>
      </c>
      <c r="AW62" s="14" t="str">
        <f>IFERROR(IF((#REF!+#REF!+AM62+AO62)/AH62&gt;1,1,(#REF!+#REF!+AM62+AO62)/AH62),"")</f>
        <v/>
      </c>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4" t="str">
        <f>IFERROR(IF(BR62=0,"",IF((BT62/BR62)&gt;1,1,(BT62/BR62))),"")</f>
        <v/>
      </c>
      <c r="CC62" s="14" t="str">
        <f>IFERROR(IF(BS62=0,"",IF((BV62/BS62)&gt;1,1,(BV62/BS62))),"")</f>
        <v/>
      </c>
      <c r="CD62" s="14" t="str">
        <f>IFERROR(IF((#REF!+#REF!+BT62+BV62)/BO62&gt;1,1,(#REF!+#REF!+BT62+BV62)/BO62),"")</f>
        <v/>
      </c>
      <c r="CE62" s="12"/>
      <c r="CF62" s="12"/>
      <c r="CG62" s="12"/>
      <c r="CH62" s="12"/>
      <c r="CI62" s="12"/>
      <c r="CJ62" s="12"/>
      <c r="CK62" s="12"/>
      <c r="CL62" s="12"/>
      <c r="CM62" s="12"/>
      <c r="CN62" s="12"/>
      <c r="CO62" s="12"/>
      <c r="CP62" s="12"/>
      <c r="CQ62" s="12"/>
      <c r="CR62" s="12"/>
      <c r="CS62" s="12"/>
      <c r="CT62" s="12"/>
      <c r="CU62" s="12"/>
      <c r="CV62" s="12"/>
      <c r="CW62" s="12"/>
      <c r="CX62" s="12"/>
      <c r="CY62" s="12"/>
      <c r="CZ62" s="12"/>
      <c r="DA62" s="12"/>
      <c r="DB62" s="12"/>
      <c r="DC62" s="12"/>
      <c r="DD62" s="12"/>
      <c r="DE62" s="12"/>
      <c r="DF62" s="12"/>
      <c r="DG62" s="12"/>
      <c r="DH62" s="12"/>
      <c r="DI62" s="14" t="str">
        <f>IFERROR(IF(CY62=0,"",IF((DA62/CY62)&gt;1,1,(DA62/CY62))),"")</f>
        <v/>
      </c>
      <c r="DJ62" s="14" t="str">
        <f>IFERROR(IF(CZ62=0,"",IF((DC62/CZ62)&gt;1,1,(DC62/CZ62))),"")</f>
        <v/>
      </c>
      <c r="DK62" s="14" t="str">
        <f>IFERROR(IF((#REF!+#REF!+DA62+DC62)/CV62&gt;1,1,(#REF!+#REF!+DA62+DC62)/CV62),"")</f>
        <v/>
      </c>
      <c r="DL62" s="12"/>
      <c r="DM62" s="12"/>
      <c r="DN62" s="12"/>
      <c r="DO62" s="12"/>
      <c r="DP62" s="12"/>
      <c r="DQ62" s="12"/>
      <c r="DR62" s="12"/>
      <c r="DS62" s="12"/>
      <c r="DT62" s="12"/>
      <c r="DU62" s="12"/>
      <c r="DV62" s="12"/>
      <c r="DW62" s="12"/>
      <c r="DX62" s="12"/>
      <c r="DY62" s="12"/>
      <c r="DZ62" s="12"/>
      <c r="EA62" s="12"/>
      <c r="EB62" s="12"/>
      <c r="EC62" s="12"/>
      <c r="ED62" s="12"/>
      <c r="EE62" s="12"/>
      <c r="EF62" s="12"/>
      <c r="EG62" s="12"/>
      <c r="EH62" s="12"/>
      <c r="EI62" s="12"/>
      <c r="EJ62" s="12"/>
      <c r="EK62" s="12"/>
      <c r="EL62" s="12"/>
      <c r="EM62" s="12"/>
      <c r="EN62" s="12"/>
      <c r="EO62" s="12"/>
      <c r="EP62" s="14" t="str">
        <f>IFERROR(IF(ED62=0,"",IF((#REF!/ED62)&gt;1,1,(#REF!/ED62))),"")</f>
        <v/>
      </c>
      <c r="EQ62" s="14" t="str">
        <f>IFERROR(IF(EE62=0,"",IF((#REF!/EE62)&gt;1,1,(#REF!/EE62))),"")</f>
        <v/>
      </c>
      <c r="ER62" s="14" t="str">
        <f>IFERROR(IF(EF62=0,"",IF((EH62/EF62)&gt;1,1,(EH62/EF62))),"")</f>
        <v/>
      </c>
      <c r="ES62" s="14" t="str">
        <f>IFERROR(IF(EG62=0,"",IF((EJ62/EG62)&gt;1,1,(EJ62/EG62))),"")</f>
        <v/>
      </c>
      <c r="ET62" s="14" t="str">
        <f>IFERROR(IF((#REF!+#REF!+EH62+EJ62)/EC62&gt;1,1,(#REF!+#REF!+EH62+EJ62)/EC62),"")</f>
        <v/>
      </c>
      <c r="EU62" s="12"/>
      <c r="EV62" s="12"/>
      <c r="EW62" s="12">
        <f>IF(Q62&lt;&gt;"",1,0)+IF(AX62&lt;&gt;"",1,0)+IF(CE62&lt;&gt;"",1,0)+IF(DL62&lt;&gt;"",1,0)</f>
        <v>1</v>
      </c>
      <c r="EX62" s="12"/>
    </row>
    <row r="63" spans="1:154" ht="15" customHeight="1" x14ac:dyDescent="0.25">
      <c r="A63" s="11" t="s">
        <v>1182</v>
      </c>
      <c r="B63" s="12" t="s">
        <v>1172</v>
      </c>
      <c r="C63" s="12" t="s">
        <v>1183</v>
      </c>
      <c r="D63" s="12" t="s">
        <v>135</v>
      </c>
      <c r="E63" s="12" t="s">
        <v>178</v>
      </c>
      <c r="F63" s="12" t="s">
        <v>177</v>
      </c>
      <c r="G63" s="12" t="s">
        <v>211</v>
      </c>
      <c r="H63" s="12" t="s">
        <v>1184</v>
      </c>
      <c r="I63" s="12" t="s">
        <v>213</v>
      </c>
      <c r="J63" s="12">
        <v>5</v>
      </c>
      <c r="K63" s="12">
        <v>5</v>
      </c>
      <c r="L63" s="12" t="s">
        <v>141</v>
      </c>
      <c r="M63" s="12">
        <v>3</v>
      </c>
      <c r="N63" s="12">
        <v>3</v>
      </c>
      <c r="O63" s="12" t="s">
        <v>261</v>
      </c>
      <c r="P63" s="12" t="s">
        <v>143</v>
      </c>
      <c r="Q63" s="12" t="s">
        <v>1185</v>
      </c>
      <c r="R63" s="12" t="s">
        <v>1186</v>
      </c>
      <c r="S63" s="12" t="s">
        <v>146</v>
      </c>
      <c r="T63" s="12" t="s">
        <v>1187</v>
      </c>
      <c r="U63" s="12" t="s">
        <v>148</v>
      </c>
      <c r="V63" s="12" t="s">
        <v>149</v>
      </c>
      <c r="W63" s="12" t="s">
        <v>149</v>
      </c>
      <c r="X63" s="12" t="s">
        <v>149</v>
      </c>
      <c r="Y63" s="12" t="s">
        <v>186</v>
      </c>
      <c r="Z63" s="12" t="s">
        <v>151</v>
      </c>
      <c r="AA63" s="12" t="s">
        <v>152</v>
      </c>
      <c r="AB63" s="12" t="s">
        <v>153</v>
      </c>
      <c r="AC63" s="12" t="s">
        <v>152</v>
      </c>
      <c r="AD63" s="12" t="s">
        <v>152</v>
      </c>
      <c r="AE63" s="12">
        <v>100</v>
      </c>
      <c r="AF63" s="12" t="s">
        <v>154</v>
      </c>
      <c r="AG63" s="12" t="s">
        <v>155</v>
      </c>
      <c r="AH63" s="12">
        <f t="shared" ref="AH63:AH64" si="29">SUM(AI63:AL63)</f>
        <v>2</v>
      </c>
      <c r="AI63" s="12">
        <v>0</v>
      </c>
      <c r="AJ63" s="12">
        <v>0</v>
      </c>
      <c r="AK63" s="12">
        <v>1</v>
      </c>
      <c r="AL63" s="12">
        <v>1</v>
      </c>
      <c r="AM63" s="12">
        <v>1</v>
      </c>
      <c r="AN63" s="13" t="s">
        <v>1188</v>
      </c>
      <c r="AO63" s="12">
        <v>1</v>
      </c>
      <c r="AP63" s="12" t="s">
        <v>1189</v>
      </c>
      <c r="AQ63" s="12" t="s">
        <v>158</v>
      </c>
      <c r="AR63" s="12" t="s">
        <v>280</v>
      </c>
      <c r="AS63" s="12" t="s">
        <v>1190</v>
      </c>
      <c r="AT63" s="12" t="s">
        <v>1191</v>
      </c>
      <c r="AU63" s="14">
        <f>IFERROR(IF(AK63=0,"",IF((AM63/AK63)&gt;1,1,(AM63/AK63))),"")</f>
        <v>1</v>
      </c>
      <c r="AV63" s="14">
        <f>IFERROR(IF(AL63=0,"",IF((AO63/AL63)&gt;1,1,(AO63/AL63))),"")</f>
        <v>1</v>
      </c>
      <c r="AW63" s="14" t="str">
        <f>IFERROR(IF((#REF!+#REF!+AM63+AO63)/AH63&gt;1,1,(#REF!+#REF!+AM63+AO63)/AH63),"")</f>
        <v/>
      </c>
      <c r="AX63" s="12" t="s">
        <v>1192</v>
      </c>
      <c r="AY63" s="12" t="s">
        <v>1193</v>
      </c>
      <c r="AZ63" s="12" t="s">
        <v>146</v>
      </c>
      <c r="BA63" s="12" t="s">
        <v>1194</v>
      </c>
      <c r="BB63" s="12" t="s">
        <v>148</v>
      </c>
      <c r="BC63" s="12" t="s">
        <v>146</v>
      </c>
      <c r="BD63" s="12" t="s">
        <v>149</v>
      </c>
      <c r="BE63" s="12" t="s">
        <v>149</v>
      </c>
      <c r="BF63" s="12" t="s">
        <v>200</v>
      </c>
      <c r="BG63" s="12" t="s">
        <v>151</v>
      </c>
      <c r="BH63" s="12" t="s">
        <v>152</v>
      </c>
      <c r="BI63" s="12" t="s">
        <v>153</v>
      </c>
      <c r="BJ63" s="12" t="s">
        <v>152</v>
      </c>
      <c r="BK63" s="12" t="s">
        <v>152</v>
      </c>
      <c r="BL63" s="12">
        <v>100</v>
      </c>
      <c r="BM63" s="12" t="s">
        <v>203</v>
      </c>
      <c r="BN63" s="12" t="s">
        <v>204</v>
      </c>
      <c r="BO63" s="12">
        <f>SUM(BP63:BS63)</f>
        <v>3</v>
      </c>
      <c r="BP63" s="12">
        <v>0</v>
      </c>
      <c r="BQ63" s="12">
        <v>0</v>
      </c>
      <c r="BR63" s="12">
        <v>2</v>
      </c>
      <c r="BS63" s="12">
        <v>1</v>
      </c>
      <c r="BT63" s="12">
        <v>2</v>
      </c>
      <c r="BU63" s="13" t="s">
        <v>742</v>
      </c>
      <c r="BV63" s="12">
        <v>4</v>
      </c>
      <c r="BW63" s="13" t="s">
        <v>1195</v>
      </c>
      <c r="BX63" s="12" t="s">
        <v>158</v>
      </c>
      <c r="BY63" s="12" t="s">
        <v>158</v>
      </c>
      <c r="BZ63" s="12" t="s">
        <v>744</v>
      </c>
      <c r="CA63" s="12" t="s">
        <v>1196</v>
      </c>
      <c r="CB63" s="14">
        <f>IFERROR(IF(BR63=0,"",IF((BT63/BR63)&gt;1,1,(BT63/BR63))),"")</f>
        <v>1</v>
      </c>
      <c r="CC63" s="14">
        <f>IFERROR(IF(BS63=0,"",IF((BV63/BS63)&gt;1,1,(BV63/BS63))),"")</f>
        <v>1</v>
      </c>
      <c r="CD63" s="14" t="str">
        <f>IFERROR(IF((#REF!+#REF!+BT63+BV63)/BO63&gt;1,1,(#REF!+#REF!+BT63+BV63)/BO63),"")</f>
        <v/>
      </c>
      <c r="CE63" s="12"/>
      <c r="CF63" s="12"/>
      <c r="CG63" s="12"/>
      <c r="CH63" s="12"/>
      <c r="CI63" s="12"/>
      <c r="CJ63" s="12"/>
      <c r="CK63" s="12"/>
      <c r="CL63" s="12"/>
      <c r="CM63" s="12"/>
      <c r="CN63" s="12"/>
      <c r="CO63" s="12"/>
      <c r="CP63" s="12"/>
      <c r="CQ63" s="12"/>
      <c r="CR63" s="12"/>
      <c r="CS63" s="12"/>
      <c r="CT63" s="12"/>
      <c r="CU63" s="12"/>
      <c r="CV63" s="12"/>
      <c r="CW63" s="12"/>
      <c r="CX63" s="12"/>
      <c r="CY63" s="12"/>
      <c r="CZ63" s="12"/>
      <c r="DA63" s="12"/>
      <c r="DB63" s="12"/>
      <c r="DC63" s="12"/>
      <c r="DD63" s="12"/>
      <c r="DE63" s="12"/>
      <c r="DF63" s="12"/>
      <c r="DG63" s="12"/>
      <c r="DH63" s="12"/>
      <c r="DI63" s="14" t="str">
        <f>IFERROR(IF(CY63=0,"",IF((DA63/CY63)&gt;1,1,(DA63/CY63))),"")</f>
        <v/>
      </c>
      <c r="DJ63" s="14" t="str">
        <f>IFERROR(IF(CZ63=0,"",IF((DC63/CZ63)&gt;1,1,(DC63/CZ63))),"")</f>
        <v/>
      </c>
      <c r="DK63" s="14" t="str">
        <f>IFERROR(IF((#REF!+#REF!+DA63+DC63)/CV63&gt;1,1,(#REF!+#REF!+DA63+DC63)/CV63),"")</f>
        <v/>
      </c>
      <c r="DL63" s="12"/>
      <c r="DM63" s="12"/>
      <c r="DN63" s="12"/>
      <c r="DO63" s="12"/>
      <c r="DP63" s="12"/>
      <c r="DQ63" s="12"/>
      <c r="DR63" s="12"/>
      <c r="DS63" s="12"/>
      <c r="DT63" s="12"/>
      <c r="DU63" s="12"/>
      <c r="DV63" s="12"/>
      <c r="DW63" s="12"/>
      <c r="DX63" s="12"/>
      <c r="DY63" s="12"/>
      <c r="DZ63" s="12"/>
      <c r="EA63" s="12"/>
      <c r="EB63" s="12"/>
      <c r="EC63" s="12"/>
      <c r="ED63" s="12"/>
      <c r="EE63" s="12"/>
      <c r="EF63" s="12"/>
      <c r="EG63" s="12"/>
      <c r="EH63" s="12"/>
      <c r="EI63" s="12"/>
      <c r="EJ63" s="12"/>
      <c r="EK63" s="12"/>
      <c r="EL63" s="12"/>
      <c r="EM63" s="12"/>
      <c r="EN63" s="12"/>
      <c r="EO63" s="12"/>
      <c r="EP63" s="14" t="str">
        <f>IFERROR(IF(ED63=0,"",IF((#REF!/ED63)&gt;1,1,(#REF!/ED63))),"")</f>
        <v/>
      </c>
      <c r="EQ63" s="14" t="str">
        <f>IFERROR(IF(EE63=0,"",IF((#REF!/EE63)&gt;1,1,(#REF!/EE63))),"")</f>
        <v/>
      </c>
      <c r="ER63" s="14" t="str">
        <f>IFERROR(IF(EF63=0,"",IF((EH63/EF63)&gt;1,1,(EH63/EF63))),"")</f>
        <v/>
      </c>
      <c r="ES63" s="14" t="str">
        <f>IFERROR(IF(EG63=0,"",IF((EJ63/EG63)&gt;1,1,(EJ63/EG63))),"")</f>
        <v/>
      </c>
      <c r="ET63" s="14" t="str">
        <f>IFERROR(IF((#REF!+#REF!+EH63+EJ63)/EC63&gt;1,1,(#REF!+#REF!+EH63+EJ63)/EC63),"")</f>
        <v/>
      </c>
      <c r="EU63" s="12"/>
      <c r="EV63" s="12"/>
      <c r="EW63" s="12">
        <f>IF(Q63&lt;&gt;"",1,0)+IF(AX63&lt;&gt;"",1,0)+IF(CE63&lt;&gt;"",1,0)+IF(DL63&lt;&gt;"",1,0)</f>
        <v>2</v>
      </c>
      <c r="EX63" s="12"/>
    </row>
    <row r="64" spans="1:154" ht="15" customHeight="1" x14ac:dyDescent="0.25">
      <c r="A64" s="11" t="s">
        <v>1197</v>
      </c>
      <c r="B64" s="12" t="s">
        <v>1172</v>
      </c>
      <c r="C64" s="11" t="s">
        <v>860</v>
      </c>
      <c r="D64" s="11" t="s">
        <v>367</v>
      </c>
      <c r="E64" s="11"/>
      <c r="F64" s="11"/>
      <c r="G64" s="11"/>
      <c r="H64" s="11" t="s">
        <v>1198</v>
      </c>
      <c r="I64" s="11" t="s">
        <v>1199</v>
      </c>
      <c r="J64" s="12">
        <v>1</v>
      </c>
      <c r="K64" s="12">
        <v>4</v>
      </c>
      <c r="L64" s="12" t="s">
        <v>261</v>
      </c>
      <c r="M64" s="12">
        <v>1</v>
      </c>
      <c r="N64" s="12">
        <v>4</v>
      </c>
      <c r="O64" s="12" t="s">
        <v>261</v>
      </c>
      <c r="P64" s="12" t="s">
        <v>143</v>
      </c>
      <c r="Q64" s="12" t="s">
        <v>1200</v>
      </c>
      <c r="R64" s="12" t="s">
        <v>1201</v>
      </c>
      <c r="S64" s="12" t="s">
        <v>146</v>
      </c>
      <c r="T64" s="12" t="s">
        <v>1202</v>
      </c>
      <c r="U64" s="12" t="s">
        <v>148</v>
      </c>
      <c r="V64" s="12" t="s">
        <v>146</v>
      </c>
      <c r="W64" s="12" t="s">
        <v>149</v>
      </c>
      <c r="X64" s="12" t="s">
        <v>149</v>
      </c>
      <c r="Y64" s="12" t="s">
        <v>297</v>
      </c>
      <c r="Z64" s="12" t="s">
        <v>151</v>
      </c>
      <c r="AA64" s="12" t="s">
        <v>152</v>
      </c>
      <c r="AB64" s="12" t="s">
        <v>153</v>
      </c>
      <c r="AC64" s="12" t="s">
        <v>152</v>
      </c>
      <c r="AD64" s="12" t="s">
        <v>152</v>
      </c>
      <c r="AE64" s="12">
        <v>100</v>
      </c>
      <c r="AF64" s="12" t="s">
        <v>154</v>
      </c>
      <c r="AG64" s="12" t="s">
        <v>155</v>
      </c>
      <c r="AH64" s="12">
        <f t="shared" si="29"/>
        <v>2</v>
      </c>
      <c r="AI64" s="12">
        <v>0</v>
      </c>
      <c r="AJ64" s="12">
        <v>0</v>
      </c>
      <c r="AK64" s="12">
        <v>0</v>
      </c>
      <c r="AL64" s="12">
        <v>2</v>
      </c>
      <c r="AM64" s="12">
        <v>0</v>
      </c>
      <c r="AN64" s="12" t="s">
        <v>1203</v>
      </c>
      <c r="AO64" s="12">
        <v>4</v>
      </c>
      <c r="AP64" s="12" t="s">
        <v>1204</v>
      </c>
      <c r="AQ64" s="12" t="s">
        <v>232</v>
      </c>
      <c r="AR64" s="12" t="s">
        <v>280</v>
      </c>
      <c r="AS64" s="12" t="s">
        <v>1205</v>
      </c>
      <c r="AT64" s="12" t="s">
        <v>1206</v>
      </c>
      <c r="AU64" s="14" t="str">
        <f>IFERROR(IF(AK64=0,"",IF((AM64/AK64)&gt;1,1,(AM64/AK64))),"")</f>
        <v/>
      </c>
      <c r="AV64" s="14">
        <f>IFERROR(IF(AL64=0,"",IF((AO64/AL64)&gt;1,1,(AO64/AL64))),"")</f>
        <v>1</v>
      </c>
      <c r="AW64" s="14" t="str">
        <f>IFERROR(IF((#REF!+#REF!+AM64+AO64)/AH64&gt;1,1,(#REF!+#REF!+AM64+AO64)/AH64),"")</f>
        <v/>
      </c>
      <c r="AX64" s="12" t="s">
        <v>1207</v>
      </c>
      <c r="AY64" s="12" t="s">
        <v>1208</v>
      </c>
      <c r="AZ64" s="12" t="s">
        <v>146</v>
      </c>
      <c r="BA64" s="12" t="s">
        <v>1209</v>
      </c>
      <c r="BB64" s="12" t="s">
        <v>148</v>
      </c>
      <c r="BC64" s="12" t="s">
        <v>146</v>
      </c>
      <c r="BD64" s="12" t="s">
        <v>146</v>
      </c>
      <c r="BE64" s="12" t="s">
        <v>149</v>
      </c>
      <c r="BF64" s="12" t="s">
        <v>222</v>
      </c>
      <c r="BG64" s="12" t="s">
        <v>201</v>
      </c>
      <c r="BH64" s="12" t="s">
        <v>152</v>
      </c>
      <c r="BI64" s="12" t="s">
        <v>153</v>
      </c>
      <c r="BJ64" s="12" t="s">
        <v>152</v>
      </c>
      <c r="BK64" s="12" t="s">
        <v>152</v>
      </c>
      <c r="BL64" s="12">
        <v>100</v>
      </c>
      <c r="BM64" s="12" t="s">
        <v>154</v>
      </c>
      <c r="BN64" s="12" t="s">
        <v>204</v>
      </c>
      <c r="BO64" s="12">
        <f>SUM(BP64:BS64)</f>
        <v>4</v>
      </c>
      <c r="BP64" s="12">
        <v>0</v>
      </c>
      <c r="BQ64" s="12">
        <v>0</v>
      </c>
      <c r="BR64" s="12">
        <v>1</v>
      </c>
      <c r="BS64" s="12">
        <v>3</v>
      </c>
      <c r="BT64" s="12">
        <v>1</v>
      </c>
      <c r="BU64" s="12" t="s">
        <v>1210</v>
      </c>
      <c r="BV64" s="12">
        <v>3</v>
      </c>
      <c r="BW64" s="12" t="s">
        <v>1211</v>
      </c>
      <c r="BX64" s="12" t="s">
        <v>158</v>
      </c>
      <c r="BY64" s="12" t="s">
        <v>158</v>
      </c>
      <c r="BZ64" s="12" t="s">
        <v>1212</v>
      </c>
      <c r="CA64" s="12" t="s">
        <v>1213</v>
      </c>
      <c r="CB64" s="14">
        <f>IFERROR(IF(BR64=0,"",IF((BT64/BR64)&gt;1,1,(BT64/BR64))),"")</f>
        <v>1</v>
      </c>
      <c r="CC64" s="14">
        <f>IFERROR(IF(BS64=0,"",IF((BV64/BS64)&gt;1,1,(BV64/BS64))),"")</f>
        <v>1</v>
      </c>
      <c r="CD64" s="14" t="str">
        <f>IFERROR(IF((#REF!+#REF!+BT64+BV64)/BO64&gt;1,1,(#REF!+#REF!+BT64+BV64)/BO64),"")</f>
        <v/>
      </c>
      <c r="CE64" s="12" t="s">
        <v>1214</v>
      </c>
      <c r="CF64" s="12" t="s">
        <v>1215</v>
      </c>
      <c r="CG64" s="12" t="s">
        <v>149</v>
      </c>
      <c r="CH64" s="12" t="s">
        <v>1216</v>
      </c>
      <c r="CI64" s="12" t="s">
        <v>148</v>
      </c>
      <c r="CJ64" s="12" t="s">
        <v>146</v>
      </c>
      <c r="CK64" s="12" t="s">
        <v>146</v>
      </c>
      <c r="CL64" s="12" t="s">
        <v>149</v>
      </c>
      <c r="CM64" s="12" t="s">
        <v>222</v>
      </c>
      <c r="CN64" s="12" t="s">
        <v>201</v>
      </c>
      <c r="CO64" s="12" t="s">
        <v>152</v>
      </c>
      <c r="CP64" s="12" t="s">
        <v>153</v>
      </c>
      <c r="CQ64" s="12" t="s">
        <v>152</v>
      </c>
      <c r="CR64" s="12" t="s">
        <v>152</v>
      </c>
      <c r="CS64" s="12">
        <v>100</v>
      </c>
      <c r="CT64" s="12" t="s">
        <v>203</v>
      </c>
      <c r="CU64" s="12" t="s">
        <v>204</v>
      </c>
      <c r="CV64" s="12">
        <f>SUM(CW64:CZ64)</f>
        <v>0</v>
      </c>
      <c r="CW64" s="12">
        <v>0</v>
      </c>
      <c r="CX64" s="12">
        <v>0</v>
      </c>
      <c r="CY64" s="12">
        <v>0</v>
      </c>
      <c r="CZ64" s="12">
        <v>0</v>
      </c>
      <c r="DA64" s="12">
        <v>0</v>
      </c>
      <c r="DB64" s="12" t="s">
        <v>1217</v>
      </c>
      <c r="DC64" s="12"/>
      <c r="DD64" s="12" t="s">
        <v>1217</v>
      </c>
      <c r="DE64" s="12" t="s">
        <v>232</v>
      </c>
      <c r="DF64" s="12" t="s">
        <v>232</v>
      </c>
      <c r="DG64" s="12" t="s">
        <v>1218</v>
      </c>
      <c r="DH64" s="12" t="s">
        <v>1219</v>
      </c>
      <c r="DI64" s="14" t="str">
        <f>IFERROR(IF(CY64=0,"",IF((DA64/CY64)&gt;1,1,(DA64/CY64))),"")</f>
        <v/>
      </c>
      <c r="DJ64" s="14" t="str">
        <f>IFERROR(IF(CZ64=0,"",IF((DC64/CZ64)&gt;1,1,(DC64/CZ64))),"")</f>
        <v/>
      </c>
      <c r="DK64" s="14" t="str">
        <f>IFERROR(IF((#REF!+#REF!+DA64+DC64)/CV64&gt;1,1,(#REF!+#REF!+DA64+DC64)/CV64),"")</f>
        <v/>
      </c>
      <c r="DL64" s="12"/>
      <c r="DM64" s="12"/>
      <c r="DN64" s="12"/>
      <c r="DO64" s="12"/>
      <c r="DP64" s="12"/>
      <c r="DQ64" s="12"/>
      <c r="DR64" s="12"/>
      <c r="DS64" s="12"/>
      <c r="DT64" s="12"/>
      <c r="DU64" s="12"/>
      <c r="DV64" s="12"/>
      <c r="DW64" s="12"/>
      <c r="DX64" s="12"/>
      <c r="DY64" s="12"/>
      <c r="DZ64" s="12"/>
      <c r="EA64" s="12"/>
      <c r="EB64" s="12"/>
      <c r="EC64" s="12"/>
      <c r="ED64" s="12"/>
      <c r="EE64" s="12"/>
      <c r="EF64" s="12"/>
      <c r="EG64" s="12"/>
      <c r="EH64" s="12"/>
      <c r="EI64" s="12"/>
      <c r="EJ64" s="12"/>
      <c r="EK64" s="12"/>
      <c r="EL64" s="12"/>
      <c r="EM64" s="12"/>
      <c r="EN64" s="12"/>
      <c r="EO64" s="12"/>
      <c r="EP64" s="14" t="str">
        <f>IFERROR(IF(ED64=0,"",IF((#REF!/ED64)&gt;1,1,(#REF!/ED64))),"")</f>
        <v/>
      </c>
      <c r="EQ64" s="14" t="str">
        <f>IFERROR(IF(EE64=0,"",IF((#REF!/EE64)&gt;1,1,(#REF!/EE64))),"")</f>
        <v/>
      </c>
      <c r="ER64" s="14" t="str">
        <f>IFERROR(IF(EF64=0,"",IF((EH64/EF64)&gt;1,1,(EH64/EF64))),"")</f>
        <v/>
      </c>
      <c r="ES64" s="14" t="str">
        <f>IFERROR(IF(EG64=0,"",IF((EJ64/EG64)&gt;1,1,(EJ64/EG64))),"")</f>
        <v/>
      </c>
      <c r="ET64" s="14" t="str">
        <f>IFERROR(IF((#REF!+#REF!+EH64+EJ64)/EC64&gt;1,1,(#REF!+#REF!+EH64+EJ64)/EC64),"")</f>
        <v/>
      </c>
      <c r="EU64" s="12"/>
      <c r="EV64" s="12"/>
      <c r="EW64" s="12">
        <f>IF(Q64&lt;&gt;"",1,0)+IF(AX64&lt;&gt;"",1,0)+IF(CE64&lt;&gt;"",1,0)+IF(DL64&lt;&gt;"",1,0)</f>
        <v>3</v>
      </c>
      <c r="EX64" s="12"/>
    </row>
    <row r="65" spans="1:154" ht="15" customHeight="1" x14ac:dyDescent="0.25">
      <c r="A65" s="11" t="s">
        <v>1220</v>
      </c>
      <c r="B65" s="12" t="s">
        <v>1172</v>
      </c>
      <c r="C65" s="11" t="s">
        <v>860</v>
      </c>
      <c r="D65" s="11" t="s">
        <v>367</v>
      </c>
      <c r="E65" s="11"/>
      <c r="F65" s="11"/>
      <c r="G65" s="11"/>
      <c r="H65" s="11" t="s">
        <v>1198</v>
      </c>
      <c r="I65" s="11" t="s">
        <v>1199</v>
      </c>
      <c r="J65" s="11">
        <v>3</v>
      </c>
      <c r="K65" s="11">
        <v>4</v>
      </c>
      <c r="L65" s="11" t="s">
        <v>141</v>
      </c>
      <c r="M65" s="11">
        <v>3</v>
      </c>
      <c r="N65" s="11">
        <v>4</v>
      </c>
      <c r="O65" s="11" t="s">
        <v>141</v>
      </c>
      <c r="P65" s="12" t="s">
        <v>143</v>
      </c>
      <c r="Q65" s="12" t="s">
        <v>1221</v>
      </c>
      <c r="R65" s="12" t="s">
        <v>1193</v>
      </c>
      <c r="S65" s="12" t="s">
        <v>146</v>
      </c>
      <c r="T65" s="12" t="s">
        <v>1194</v>
      </c>
      <c r="U65" s="12" t="s">
        <v>148</v>
      </c>
      <c r="V65" s="12" t="s">
        <v>146</v>
      </c>
      <c r="W65" s="12" t="s">
        <v>149</v>
      </c>
      <c r="X65" s="12" t="s">
        <v>149</v>
      </c>
      <c r="Y65" s="12" t="s">
        <v>200</v>
      </c>
      <c r="Z65" s="12" t="s">
        <v>151</v>
      </c>
      <c r="AA65" s="12" t="s">
        <v>415</v>
      </c>
      <c r="AB65" s="12" t="s">
        <v>471</v>
      </c>
      <c r="AC65" s="12" t="s">
        <v>202</v>
      </c>
      <c r="AD65" s="12" t="s">
        <v>415</v>
      </c>
      <c r="AE65" s="12">
        <v>0</v>
      </c>
      <c r="AF65" s="12" t="s">
        <v>203</v>
      </c>
      <c r="AG65" s="12" t="s">
        <v>204</v>
      </c>
      <c r="AH65" s="12">
        <f t="shared" ref="AH65:AH66" si="30">SUM(AI65:AL65)</f>
        <v>3</v>
      </c>
      <c r="AI65" s="12">
        <v>0</v>
      </c>
      <c r="AJ65" s="12">
        <v>0</v>
      </c>
      <c r="AK65" s="12">
        <v>2</v>
      </c>
      <c r="AL65" s="12">
        <v>1</v>
      </c>
      <c r="AM65" s="12">
        <v>2</v>
      </c>
      <c r="AN65" s="13" t="s">
        <v>742</v>
      </c>
      <c r="AO65" s="12">
        <v>1</v>
      </c>
      <c r="AP65" s="13" t="s">
        <v>1222</v>
      </c>
      <c r="AQ65" s="12" t="s">
        <v>158</v>
      </c>
      <c r="AR65" s="12" t="s">
        <v>158</v>
      </c>
      <c r="AS65" s="12" t="s">
        <v>744</v>
      </c>
      <c r="AT65" s="12" t="s">
        <v>1196</v>
      </c>
      <c r="AU65" s="14">
        <f>IFERROR(IF(AK65=0,"",IF((AM65/AK65)&gt;1,1,(AM65/AK65))),"")</f>
        <v>1</v>
      </c>
      <c r="AV65" s="14">
        <f>IFERROR(IF(AL65=0,"",IF((AO65/AL65)&gt;1,1,(AO65/AL65))),"")</f>
        <v>1</v>
      </c>
      <c r="AW65" s="14" t="str">
        <f>IFERROR(IF((#REF!+#REF!+AM65+AO65)/AH65&gt;1,1,(#REF!+#REF!+AM65+AO65)/AH65),"")</f>
        <v/>
      </c>
      <c r="AX65" s="12" t="s">
        <v>1223</v>
      </c>
      <c r="AY65" s="12" t="s">
        <v>1201</v>
      </c>
      <c r="AZ65" s="12" t="s">
        <v>146</v>
      </c>
      <c r="BA65" s="12" t="s">
        <v>1202</v>
      </c>
      <c r="BB65" s="12" t="s">
        <v>148</v>
      </c>
      <c r="BC65" s="12" t="s">
        <v>146</v>
      </c>
      <c r="BD65" s="12" t="s">
        <v>149</v>
      </c>
      <c r="BE65" s="12" t="s">
        <v>149</v>
      </c>
      <c r="BF65" s="12" t="s">
        <v>297</v>
      </c>
      <c r="BG65" s="12" t="s">
        <v>151</v>
      </c>
      <c r="BH65" s="12" t="s">
        <v>415</v>
      </c>
      <c r="BI65" s="12" t="s">
        <v>471</v>
      </c>
      <c r="BJ65" s="12" t="s">
        <v>202</v>
      </c>
      <c r="BK65" s="12" t="s">
        <v>415</v>
      </c>
      <c r="BL65" s="12">
        <v>0</v>
      </c>
      <c r="BM65" s="12" t="s">
        <v>154</v>
      </c>
      <c r="BN65" s="12" t="s">
        <v>155</v>
      </c>
      <c r="BO65" s="12">
        <f>SUM(BP65:BS65)</f>
        <v>4</v>
      </c>
      <c r="BP65" s="12">
        <v>0</v>
      </c>
      <c r="BQ65" s="12">
        <v>0</v>
      </c>
      <c r="BR65" s="12">
        <v>0</v>
      </c>
      <c r="BS65" s="12">
        <v>4</v>
      </c>
      <c r="BT65" s="12">
        <v>0</v>
      </c>
      <c r="BU65" s="12"/>
      <c r="BV65" s="12">
        <v>4</v>
      </c>
      <c r="BW65" s="12" t="s">
        <v>1224</v>
      </c>
      <c r="BX65" s="12" t="s">
        <v>232</v>
      </c>
      <c r="BY65" s="12" t="s">
        <v>158</v>
      </c>
      <c r="BZ65" s="12" t="s">
        <v>1225</v>
      </c>
      <c r="CA65" s="12" t="s">
        <v>1206</v>
      </c>
      <c r="CB65" s="14" t="str">
        <f>IFERROR(IF(BR65=0,"",IF((BT65/BR65)&gt;1,1,(BT65/BR65))),"")</f>
        <v/>
      </c>
      <c r="CC65" s="14">
        <f>IFERROR(IF(BS65=0,"",IF((BV65/BS65)&gt;1,1,(BV65/BS65))),"")</f>
        <v>1</v>
      </c>
      <c r="CD65" s="14" t="str">
        <f>IFERROR(IF((#REF!+#REF!+BT65+BV65)/BO65&gt;1,1,(#REF!+#REF!+BT65+BV65)/BO65),"")</f>
        <v/>
      </c>
      <c r="CE65" s="12" t="s">
        <v>1226</v>
      </c>
      <c r="CF65" s="12" t="s">
        <v>1227</v>
      </c>
      <c r="CG65" s="12" t="s">
        <v>146</v>
      </c>
      <c r="CH65" s="12" t="s">
        <v>1228</v>
      </c>
      <c r="CI65" s="12" t="s">
        <v>148</v>
      </c>
      <c r="CJ65" s="12" t="s">
        <v>149</v>
      </c>
      <c r="CK65" s="12" t="s">
        <v>149</v>
      </c>
      <c r="CL65" s="12" t="s">
        <v>149</v>
      </c>
      <c r="CM65" s="12" t="s">
        <v>200</v>
      </c>
      <c r="CN65" s="12" t="s">
        <v>151</v>
      </c>
      <c r="CO65" s="12" t="s">
        <v>152</v>
      </c>
      <c r="CP65" s="12" t="s">
        <v>153</v>
      </c>
      <c r="CQ65" s="12" t="s">
        <v>152</v>
      </c>
      <c r="CR65" s="12" t="s">
        <v>152</v>
      </c>
      <c r="CS65" s="12">
        <v>100</v>
      </c>
      <c r="CT65" s="12" t="s">
        <v>203</v>
      </c>
      <c r="CU65" s="12" t="s">
        <v>204</v>
      </c>
      <c r="CV65" s="12">
        <f>SUM(CW65:CZ65)</f>
        <v>2</v>
      </c>
      <c r="CW65" s="12">
        <v>0</v>
      </c>
      <c r="CX65" s="12">
        <v>0</v>
      </c>
      <c r="CY65" s="12">
        <v>1</v>
      </c>
      <c r="CZ65" s="12">
        <v>1</v>
      </c>
      <c r="DA65" s="12">
        <v>1</v>
      </c>
      <c r="DB65" s="13" t="s">
        <v>1229</v>
      </c>
      <c r="DC65" s="12">
        <v>2</v>
      </c>
      <c r="DD65" s="12" t="s">
        <v>1230</v>
      </c>
      <c r="DE65" s="12" t="s">
        <v>158</v>
      </c>
      <c r="DF65" s="12" t="s">
        <v>158</v>
      </c>
      <c r="DG65" s="12" t="s">
        <v>1231</v>
      </c>
      <c r="DH65" s="12" t="s">
        <v>1232</v>
      </c>
      <c r="DI65" s="14">
        <f>IFERROR(IF(CY65=0,"",IF((DA65/CY65)&gt;1,1,(DA65/CY65))),"")</f>
        <v>1</v>
      </c>
      <c r="DJ65" s="14">
        <f>IFERROR(IF(CZ65=0,"",IF((DC65/CZ65)&gt;1,1,(DC65/CZ65))),"")</f>
        <v>1</v>
      </c>
      <c r="DK65" s="14" t="str">
        <f>IFERROR(IF((#REF!+#REF!+DA65+DC65)/CV65&gt;1,1,(#REF!+#REF!+DA65+DC65)/CV65),"")</f>
        <v/>
      </c>
      <c r="DL65" s="12"/>
      <c r="DM65" s="12"/>
      <c r="DN65" s="12"/>
      <c r="DO65" s="12"/>
      <c r="DP65" s="12"/>
      <c r="DQ65" s="12"/>
      <c r="DR65" s="12"/>
      <c r="DS65" s="12"/>
      <c r="DT65" s="12"/>
      <c r="DU65" s="12"/>
      <c r="DV65" s="12"/>
      <c r="DW65" s="12"/>
      <c r="DX65" s="12"/>
      <c r="DY65" s="12"/>
      <c r="DZ65" s="12"/>
      <c r="EA65" s="12"/>
      <c r="EB65" s="12"/>
      <c r="EC65" s="12"/>
      <c r="ED65" s="12"/>
      <c r="EE65" s="12"/>
      <c r="EF65" s="12"/>
      <c r="EG65" s="12"/>
      <c r="EH65" s="12"/>
      <c r="EI65" s="12"/>
      <c r="EJ65" s="12"/>
      <c r="EK65" s="12"/>
      <c r="EL65" s="12"/>
      <c r="EM65" s="12"/>
      <c r="EN65" s="12"/>
      <c r="EO65" s="12"/>
      <c r="EP65" s="14"/>
      <c r="EQ65" s="14" t="str">
        <f>IFERROR(IF(EE65=0,"",IF((#REF!/EE65)&gt;1,1,(#REF!/EE65))),"")</f>
        <v/>
      </c>
      <c r="ER65" s="14" t="str">
        <f>IFERROR(IF(EF65=0,"",IF((EH65/EF65)&gt;1,1,(EH65/EF65))),"")</f>
        <v/>
      </c>
      <c r="ES65" s="14" t="str">
        <f>IFERROR(IF(EG65=0,"",IF((EJ65/EG65)&gt;1,1,(EJ65/EG65))),"")</f>
        <v/>
      </c>
      <c r="ET65" s="14" t="str">
        <f>IFERROR(IF((#REF!+#REF!+EH65+EJ65)/EC65&gt;1,1,(#REF!+#REF!+EH65+EJ65)/EC65),"")</f>
        <v/>
      </c>
      <c r="EU65" s="12"/>
      <c r="EV65" s="12"/>
      <c r="EW65" s="12">
        <f>IF(Q65&lt;&gt;"",1,0)+IF(AX65&lt;&gt;"",1,0)+IF(CE65&lt;&gt;"",1,0)+IF(DL65&lt;&gt;"",1,0)</f>
        <v>3</v>
      </c>
      <c r="EX65" s="12" t="s">
        <v>1233</v>
      </c>
    </row>
    <row r="66" spans="1:154" ht="15" customHeight="1" x14ac:dyDescent="0.25">
      <c r="A66" s="11" t="s">
        <v>1234</v>
      </c>
      <c r="B66" s="12" t="s">
        <v>1235</v>
      </c>
      <c r="C66" s="12" t="s">
        <v>1236</v>
      </c>
      <c r="D66" s="12" t="s">
        <v>402</v>
      </c>
      <c r="E66" s="12" t="s">
        <v>136</v>
      </c>
      <c r="F66" s="12" t="s">
        <v>164</v>
      </c>
      <c r="G66" s="12" t="s">
        <v>258</v>
      </c>
      <c r="H66" s="12" t="s">
        <v>1237</v>
      </c>
      <c r="I66" s="12" t="s">
        <v>1238</v>
      </c>
      <c r="J66" s="12">
        <v>5</v>
      </c>
      <c r="K66" s="12">
        <v>3</v>
      </c>
      <c r="L66" s="12" t="s">
        <v>141</v>
      </c>
      <c r="M66" s="12">
        <v>3</v>
      </c>
      <c r="N66" s="12">
        <v>1</v>
      </c>
      <c r="O66" s="12" t="s">
        <v>142</v>
      </c>
      <c r="P66" s="12" t="s">
        <v>143</v>
      </c>
      <c r="Q66" s="12" t="s">
        <v>1239</v>
      </c>
      <c r="R66" s="12" t="s">
        <v>1240</v>
      </c>
      <c r="S66" s="12" t="s">
        <v>149</v>
      </c>
      <c r="T66" s="12" t="s">
        <v>1241</v>
      </c>
      <c r="U66" s="12" t="s">
        <v>148</v>
      </c>
      <c r="V66" s="12" t="s">
        <v>149</v>
      </c>
      <c r="W66" s="12" t="s">
        <v>149</v>
      </c>
      <c r="X66" s="12" t="s">
        <v>149</v>
      </c>
      <c r="Y66" s="12" t="s">
        <v>1068</v>
      </c>
      <c r="Z66" s="12" t="s">
        <v>151</v>
      </c>
      <c r="AA66" s="12" t="s">
        <v>152</v>
      </c>
      <c r="AB66" s="12" t="s">
        <v>153</v>
      </c>
      <c r="AC66" s="12" t="s">
        <v>152</v>
      </c>
      <c r="AD66" s="12" t="s">
        <v>152</v>
      </c>
      <c r="AE66" s="12">
        <v>100</v>
      </c>
      <c r="AF66" s="12" t="s">
        <v>154</v>
      </c>
      <c r="AG66" s="12" t="s">
        <v>155</v>
      </c>
      <c r="AH66" s="12">
        <f t="shared" si="30"/>
        <v>48</v>
      </c>
      <c r="AI66" s="12">
        <v>0</v>
      </c>
      <c r="AJ66" s="12">
        <v>0</v>
      </c>
      <c r="AK66" s="12">
        <v>32</v>
      </c>
      <c r="AL66" s="12">
        <v>16</v>
      </c>
      <c r="AM66" s="12">
        <v>32</v>
      </c>
      <c r="AN66" s="12" t="s">
        <v>1242</v>
      </c>
      <c r="AO66" s="12">
        <v>16</v>
      </c>
      <c r="AP66" s="12" t="s">
        <v>1243</v>
      </c>
      <c r="AQ66" s="12" t="s">
        <v>158</v>
      </c>
      <c r="AR66" s="12" t="s">
        <v>158</v>
      </c>
      <c r="AS66" s="12" t="s">
        <v>1244</v>
      </c>
      <c r="AT66" s="12" t="s">
        <v>1245</v>
      </c>
      <c r="AU66" s="14">
        <f>IFERROR(IF(AK66=0,"",IF((AM66/AK66)&gt;1,1,(AM66/AK66))),"")</f>
        <v>1</v>
      </c>
      <c r="AV66" s="14">
        <f>IFERROR(IF(AL66=0,"",IF((AO66/AL66)&gt;1,1,(AO66/AL66))),"")</f>
        <v>1</v>
      </c>
      <c r="AW66" s="14" t="str">
        <f>IFERROR(IF((#REF!+#REF!+AM66+AO66)/AH66&gt;1,1,(#REF!+#REF!+AM66+AO66)/AH66),"")</f>
        <v/>
      </c>
      <c r="AX66" s="12" t="s">
        <v>1246</v>
      </c>
      <c r="AY66" s="12" t="s">
        <v>1240</v>
      </c>
      <c r="AZ66" s="12" t="s">
        <v>149</v>
      </c>
      <c r="BA66" s="12" t="s">
        <v>1247</v>
      </c>
      <c r="BB66" s="12" t="s">
        <v>148</v>
      </c>
      <c r="BC66" s="12" t="s">
        <v>149</v>
      </c>
      <c r="BD66" s="12" t="s">
        <v>149</v>
      </c>
      <c r="BE66" s="12" t="s">
        <v>149</v>
      </c>
      <c r="BF66" s="12" t="s">
        <v>200</v>
      </c>
      <c r="BG66" s="12" t="s">
        <v>151</v>
      </c>
      <c r="BH66" s="12" t="s">
        <v>152</v>
      </c>
      <c r="BI66" s="12" t="s">
        <v>153</v>
      </c>
      <c r="BJ66" s="12" t="s">
        <v>152</v>
      </c>
      <c r="BK66" s="12" t="s">
        <v>152</v>
      </c>
      <c r="BL66" s="12">
        <v>100</v>
      </c>
      <c r="BM66" s="12" t="s">
        <v>203</v>
      </c>
      <c r="BN66" s="12" t="s">
        <v>204</v>
      </c>
      <c r="BO66" s="12">
        <f t="shared" ref="BO66" si="31">SUM(BP66:BS66)</f>
        <v>22</v>
      </c>
      <c r="BP66" s="12">
        <v>0</v>
      </c>
      <c r="BQ66" s="12">
        <v>0</v>
      </c>
      <c r="BR66" s="12">
        <v>6</v>
      </c>
      <c r="BS66" s="12">
        <v>16</v>
      </c>
      <c r="BT66" s="12">
        <v>6</v>
      </c>
      <c r="BU66" s="12" t="s">
        <v>1248</v>
      </c>
      <c r="BV66" s="12">
        <v>16</v>
      </c>
      <c r="BW66" s="12" t="s">
        <v>1249</v>
      </c>
      <c r="BX66" s="12" t="s">
        <v>158</v>
      </c>
      <c r="BY66" s="12" t="s">
        <v>158</v>
      </c>
      <c r="BZ66" s="12" t="s">
        <v>1250</v>
      </c>
      <c r="CA66" s="12" t="s">
        <v>1251</v>
      </c>
      <c r="CB66" s="14">
        <f>IFERROR(IF(BR66=0,"",IF((BT66/BR66)&gt;1,1,(BT66/BR66))),"")</f>
        <v>1</v>
      </c>
      <c r="CC66" s="14">
        <f>IFERROR(IF(BS66=0,"",IF((BV66/BS66)&gt;1,1,(BV66/BS66))),"")</f>
        <v>1</v>
      </c>
      <c r="CD66" s="14" t="str">
        <f>IFERROR(IF((#REF!+#REF!+BT66+BV66)/BO66&gt;1,1,(#REF!+#REF!+BT66+BV66)/BO66),"")</f>
        <v/>
      </c>
      <c r="CE66" s="12" t="s">
        <v>1252</v>
      </c>
      <c r="CF66" s="12" t="s">
        <v>1253</v>
      </c>
      <c r="CG66" s="12" t="s">
        <v>149</v>
      </c>
      <c r="CH66" s="12" t="s">
        <v>1254</v>
      </c>
      <c r="CI66" s="12" t="s">
        <v>148</v>
      </c>
      <c r="CJ66" s="12" t="s">
        <v>146</v>
      </c>
      <c r="CK66" s="12" t="s">
        <v>146</v>
      </c>
      <c r="CL66" s="12" t="s">
        <v>149</v>
      </c>
      <c r="CM66" s="12" t="s">
        <v>297</v>
      </c>
      <c r="CN66" s="12" t="s">
        <v>151</v>
      </c>
      <c r="CO66" s="12" t="s">
        <v>152</v>
      </c>
      <c r="CP66" s="12" t="s">
        <v>153</v>
      </c>
      <c r="CQ66" s="12" t="s">
        <v>152</v>
      </c>
      <c r="CR66" s="12" t="s">
        <v>152</v>
      </c>
      <c r="CS66" s="12">
        <v>100</v>
      </c>
      <c r="CT66" s="12" t="s">
        <v>154</v>
      </c>
      <c r="CU66" s="12" t="s">
        <v>155</v>
      </c>
      <c r="CV66" s="12">
        <f t="shared" ref="CV66:CV67" si="32">SUM(CW66:CZ66)</f>
        <v>8</v>
      </c>
      <c r="CW66" s="12">
        <v>0</v>
      </c>
      <c r="CX66" s="12">
        <v>0</v>
      </c>
      <c r="CY66" s="12">
        <v>4</v>
      </c>
      <c r="CZ66" s="12">
        <v>4</v>
      </c>
      <c r="DA66" s="12">
        <v>4</v>
      </c>
      <c r="DB66" s="12" t="s">
        <v>1255</v>
      </c>
      <c r="DC66" s="12">
        <v>4</v>
      </c>
      <c r="DD66" s="12" t="s">
        <v>1256</v>
      </c>
      <c r="DE66" s="12" t="s">
        <v>158</v>
      </c>
      <c r="DF66" s="12" t="s">
        <v>158</v>
      </c>
      <c r="DG66" s="12" t="s">
        <v>1257</v>
      </c>
      <c r="DH66" s="12" t="s">
        <v>1258</v>
      </c>
      <c r="DI66" s="14">
        <f>IFERROR(IF(CY66=0,"",IF((DA66/CY66)&gt;1,1,(DA66/CY66))),"")</f>
        <v>1</v>
      </c>
      <c r="DJ66" s="14">
        <f>IFERROR(IF(CZ66=0,"",IF((DC66/CZ66)&gt;1,1,(DC66/CZ66))),"")</f>
        <v>1</v>
      </c>
      <c r="DK66" s="14" t="str">
        <f>IFERROR(IF((#REF!+#REF!+DA66+DC66)/CV66&gt;1,1,(#REF!+#REF!+DA66+DC66)/CV66),"")</f>
        <v/>
      </c>
      <c r="DL66" s="12"/>
      <c r="DM66" s="12"/>
      <c r="DN66" s="12"/>
      <c r="DO66" s="12"/>
      <c r="DP66" s="12"/>
      <c r="DQ66" s="12"/>
      <c r="DR66" s="12"/>
      <c r="DS66" s="12"/>
      <c r="DT66" s="12"/>
      <c r="DU66" s="12"/>
      <c r="DV66" s="12"/>
      <c r="DW66" s="12"/>
      <c r="DX66" s="12"/>
      <c r="DY66" s="12"/>
      <c r="DZ66" s="12"/>
      <c r="EA66" s="12"/>
      <c r="EB66" s="12"/>
      <c r="EC66" s="12"/>
      <c r="ED66" s="12"/>
      <c r="EE66" s="12"/>
      <c r="EF66" s="12"/>
      <c r="EG66" s="12"/>
      <c r="EH66" s="12"/>
      <c r="EI66" s="12"/>
      <c r="EJ66" s="12"/>
      <c r="EK66" s="12"/>
      <c r="EL66" s="12"/>
      <c r="EM66" s="12"/>
      <c r="EN66" s="12"/>
      <c r="EO66" s="12"/>
      <c r="EP66" s="14" t="str">
        <f>IFERROR(IF(ED66=0,"",IF((#REF!/ED66)&gt;1,1,(#REF!/ED66))),"")</f>
        <v/>
      </c>
      <c r="EQ66" s="14" t="str">
        <f>IFERROR(IF(EE66=0,"",IF((#REF!/EE66)&gt;1,1,(#REF!/EE66))),"")</f>
        <v/>
      </c>
      <c r="ER66" s="14" t="str">
        <f>IFERROR(IF(EF66=0,"",IF((EH66/EF66)&gt;1,1,(EH66/EF66))),"")</f>
        <v/>
      </c>
      <c r="ES66" s="14" t="str">
        <f>IFERROR(IF(EG66=0,"",IF((EJ66/EG66)&gt;1,1,(EJ66/EG66))),"")</f>
        <v/>
      </c>
      <c r="ET66" s="14" t="str">
        <f>IFERROR(IF((#REF!+#REF!+EH66+EJ66)/EC66&gt;1,1,(#REF!+#REF!+EH66+EJ66)/EC66),"")</f>
        <v/>
      </c>
      <c r="EU66" s="12"/>
      <c r="EV66" s="12"/>
      <c r="EW66" s="12">
        <f>IF(Q66&lt;&gt;"",1,0)+IF(AX66&lt;&gt;"",1,0)+IF(CE66&lt;&gt;"",1,0)+IF(DL66&lt;&gt;"",1,0)</f>
        <v>3</v>
      </c>
      <c r="EX66" s="12"/>
    </row>
    <row r="67" spans="1:154" ht="15" customHeight="1" x14ac:dyDescent="0.25">
      <c r="A67" s="11" t="s">
        <v>1259</v>
      </c>
      <c r="B67" s="12" t="s">
        <v>1235</v>
      </c>
      <c r="C67" s="11" t="s">
        <v>1260</v>
      </c>
      <c r="D67" s="11" t="s">
        <v>163</v>
      </c>
      <c r="E67" s="11" t="s">
        <v>1261</v>
      </c>
      <c r="F67" s="11" t="s">
        <v>164</v>
      </c>
      <c r="G67" s="11" t="s">
        <v>165</v>
      </c>
      <c r="H67" s="11" t="s">
        <v>1262</v>
      </c>
      <c r="I67" s="11" t="s">
        <v>1263</v>
      </c>
      <c r="J67" s="11">
        <v>3</v>
      </c>
      <c r="K67" s="11">
        <v>4</v>
      </c>
      <c r="L67" s="11" t="s">
        <v>141</v>
      </c>
      <c r="M67" s="11">
        <v>1</v>
      </c>
      <c r="N67" s="11">
        <v>4</v>
      </c>
      <c r="O67" s="11" t="s">
        <v>261</v>
      </c>
      <c r="P67" s="12" t="s">
        <v>143</v>
      </c>
      <c r="Q67" s="12" t="s">
        <v>1264</v>
      </c>
      <c r="R67" s="12" t="s">
        <v>1265</v>
      </c>
      <c r="S67" s="12" t="s">
        <v>149</v>
      </c>
      <c r="T67" s="12" t="s">
        <v>1241</v>
      </c>
      <c r="U67" s="12" t="s">
        <v>148</v>
      </c>
      <c r="V67" s="12" t="s">
        <v>149</v>
      </c>
      <c r="W67" s="12" t="s">
        <v>149</v>
      </c>
      <c r="X67" s="12" t="s">
        <v>149</v>
      </c>
      <c r="Y67" s="12" t="s">
        <v>1068</v>
      </c>
      <c r="Z67" s="12" t="s">
        <v>151</v>
      </c>
      <c r="AA67" s="12" t="s">
        <v>152</v>
      </c>
      <c r="AB67" s="12" t="s">
        <v>153</v>
      </c>
      <c r="AC67" s="12" t="s">
        <v>152</v>
      </c>
      <c r="AD67" s="12" t="s">
        <v>152</v>
      </c>
      <c r="AE67" s="12">
        <v>100</v>
      </c>
      <c r="AF67" s="12" t="s">
        <v>154</v>
      </c>
      <c r="AG67" s="12" t="s">
        <v>155</v>
      </c>
      <c r="AH67" s="12">
        <f t="shared" ref="AH67:AH68" si="33">SUM(AI67:AL67)</f>
        <v>48</v>
      </c>
      <c r="AI67" s="12">
        <v>0</v>
      </c>
      <c r="AJ67" s="12">
        <v>0</v>
      </c>
      <c r="AK67" s="12">
        <v>32</v>
      </c>
      <c r="AL67" s="12">
        <v>16</v>
      </c>
      <c r="AM67" s="12">
        <v>32</v>
      </c>
      <c r="AN67" s="12" t="s">
        <v>1242</v>
      </c>
      <c r="AO67" s="12">
        <v>16</v>
      </c>
      <c r="AP67" s="12" t="s">
        <v>1266</v>
      </c>
      <c r="AQ67" s="12" t="s">
        <v>158</v>
      </c>
      <c r="AR67" s="12" t="s">
        <v>158</v>
      </c>
      <c r="AS67" s="12" t="s">
        <v>1267</v>
      </c>
      <c r="AT67" s="12" t="s">
        <v>1268</v>
      </c>
      <c r="AU67" s="14">
        <f>IFERROR(IF(AK67=0,"",IF((AM67/AK67)&gt;1,1,(AM67/AK67))),"")</f>
        <v>1</v>
      </c>
      <c r="AV67" s="14">
        <f>IFERROR(IF(AL67=0,"",IF((AO67/AL67)&gt;1,1,(AO67/AL67))),"")</f>
        <v>1</v>
      </c>
      <c r="AW67" s="14" t="str">
        <f>IFERROR(IF((#REF!+#REF!+AM67+AO67)/AH67&gt;1,1,(#REF!+#REF!+AM67+AO67)/AH67),"")</f>
        <v/>
      </c>
      <c r="AX67" s="12" t="s">
        <v>1269</v>
      </c>
      <c r="AY67" s="12" t="s">
        <v>1265</v>
      </c>
      <c r="AZ67" s="12" t="s">
        <v>146</v>
      </c>
      <c r="BA67" s="12" t="s">
        <v>1270</v>
      </c>
      <c r="BB67" s="12" t="s">
        <v>148</v>
      </c>
      <c r="BC67" s="12" t="s">
        <v>146</v>
      </c>
      <c r="BD67" s="12" t="s">
        <v>146</v>
      </c>
      <c r="BE67" s="12" t="s">
        <v>149</v>
      </c>
      <c r="BF67" s="12" t="s">
        <v>277</v>
      </c>
      <c r="BG67" s="12" t="s">
        <v>151</v>
      </c>
      <c r="BH67" s="12" t="s">
        <v>152</v>
      </c>
      <c r="BI67" s="12" t="s">
        <v>153</v>
      </c>
      <c r="BJ67" s="12" t="s">
        <v>152</v>
      </c>
      <c r="BK67" s="12" t="s">
        <v>152</v>
      </c>
      <c r="BL67" s="12">
        <v>100</v>
      </c>
      <c r="BM67" s="12" t="s">
        <v>203</v>
      </c>
      <c r="BN67" s="12" t="s">
        <v>204</v>
      </c>
      <c r="BO67" s="12">
        <f t="shared" ref="BO67:BO68" si="34">SUM(BP67:BS67)</f>
        <v>72</v>
      </c>
      <c r="BP67" s="12">
        <v>0</v>
      </c>
      <c r="BQ67" s="12">
        <v>0</v>
      </c>
      <c r="BR67" s="12">
        <v>35</v>
      </c>
      <c r="BS67" s="12">
        <v>37</v>
      </c>
      <c r="BT67" s="12">
        <v>35</v>
      </c>
      <c r="BU67" s="12" t="s">
        <v>1271</v>
      </c>
      <c r="BV67" s="12">
        <v>37</v>
      </c>
      <c r="BW67" s="12" t="s">
        <v>1272</v>
      </c>
      <c r="BX67" s="12" t="s">
        <v>158</v>
      </c>
      <c r="BY67" s="12" t="s">
        <v>158</v>
      </c>
      <c r="BZ67" s="12" t="s">
        <v>1273</v>
      </c>
      <c r="CA67" s="12" t="s">
        <v>1274</v>
      </c>
      <c r="CB67" s="14">
        <f>IFERROR(IF(BR67=0,"",IF((BT67/BR67)&gt;1,1,(BT67/BR67))),"")</f>
        <v>1</v>
      </c>
      <c r="CC67" s="14">
        <f>IFERROR(IF(BS67=0,"",IF((BV67/BS67)&gt;1,1,(BV67/BS67))),"")</f>
        <v>1</v>
      </c>
      <c r="CD67" s="14" t="str">
        <f>IFERROR(IF((#REF!+#REF!+BT67+BV67)/BO67&gt;1,1,(#REF!+#REF!+BT67+BV67)/BO67),"")</f>
        <v/>
      </c>
      <c r="CE67" s="12" t="s">
        <v>1252</v>
      </c>
      <c r="CF67" s="12" t="s">
        <v>1253</v>
      </c>
      <c r="CG67" s="12" t="s">
        <v>149</v>
      </c>
      <c r="CH67" s="12" t="s">
        <v>1254</v>
      </c>
      <c r="CI67" s="12" t="s">
        <v>148</v>
      </c>
      <c r="CJ67" s="12" t="s">
        <v>146</v>
      </c>
      <c r="CK67" s="12" t="s">
        <v>146</v>
      </c>
      <c r="CL67" s="12" t="s">
        <v>149</v>
      </c>
      <c r="CM67" s="12" t="s">
        <v>222</v>
      </c>
      <c r="CN67" s="12" t="s">
        <v>151</v>
      </c>
      <c r="CO67" s="12" t="s">
        <v>152</v>
      </c>
      <c r="CP67" s="12" t="s">
        <v>153</v>
      </c>
      <c r="CQ67" s="12" t="s">
        <v>152</v>
      </c>
      <c r="CR67" s="12" t="s">
        <v>152</v>
      </c>
      <c r="CS67" s="12">
        <v>100</v>
      </c>
      <c r="CT67" s="12" t="s">
        <v>203</v>
      </c>
      <c r="CU67" s="12" t="s">
        <v>204</v>
      </c>
      <c r="CV67" s="12">
        <f t="shared" si="32"/>
        <v>8</v>
      </c>
      <c r="CW67" s="12">
        <v>0</v>
      </c>
      <c r="CX67" s="12">
        <v>0</v>
      </c>
      <c r="CY67" s="12">
        <v>4</v>
      </c>
      <c r="CZ67" s="12">
        <v>4</v>
      </c>
      <c r="DA67" s="12">
        <v>4</v>
      </c>
      <c r="DB67" s="12" t="s">
        <v>1255</v>
      </c>
      <c r="DC67" s="12">
        <v>4</v>
      </c>
      <c r="DD67" s="12" t="s">
        <v>1275</v>
      </c>
      <c r="DE67" s="12" t="s">
        <v>158</v>
      </c>
      <c r="DF67" s="12" t="s">
        <v>158</v>
      </c>
      <c r="DG67" s="12" t="s">
        <v>1276</v>
      </c>
      <c r="DH67" s="12" t="s">
        <v>1277</v>
      </c>
      <c r="DI67" s="14">
        <f>IFERROR(IF(CY67=0,"",IF((DA67/CY67)&gt;1,1,(DA67/CY67))),"")</f>
        <v>1</v>
      </c>
      <c r="DJ67" s="14">
        <f>IFERROR(IF(CZ67=0,"",IF((DC67/CZ67)&gt;1,1,(DC67/CZ67))),"")</f>
        <v>1</v>
      </c>
      <c r="DK67" s="14" t="str">
        <f>IFERROR(IF((#REF!+#REF!+DA67+DC67)/CV67&gt;1,1,(#REF!+#REF!+DA67+DC67)/CV67),"")</f>
        <v/>
      </c>
      <c r="DL67" s="12" t="s">
        <v>1278</v>
      </c>
      <c r="DM67" s="12" t="s">
        <v>1265</v>
      </c>
      <c r="DN67" s="12" t="s">
        <v>146</v>
      </c>
      <c r="DO67" s="12" t="s">
        <v>1279</v>
      </c>
      <c r="DP67" s="12" t="s">
        <v>148</v>
      </c>
      <c r="DQ67" s="12" t="s">
        <v>146</v>
      </c>
      <c r="DR67" s="12" t="s">
        <v>146</v>
      </c>
      <c r="DS67" s="12" t="s">
        <v>149</v>
      </c>
      <c r="DT67" s="12" t="s">
        <v>200</v>
      </c>
      <c r="DU67" s="12" t="s">
        <v>151</v>
      </c>
      <c r="DV67" s="12" t="s">
        <v>152</v>
      </c>
      <c r="DW67" s="12" t="s">
        <v>153</v>
      </c>
      <c r="DX67" s="12" t="s">
        <v>152</v>
      </c>
      <c r="DY67" s="12" t="s">
        <v>152</v>
      </c>
      <c r="DZ67" s="12">
        <v>100</v>
      </c>
      <c r="EA67" s="12" t="s">
        <v>203</v>
      </c>
      <c r="EB67" s="12" t="s">
        <v>204</v>
      </c>
      <c r="EC67" s="12">
        <f t="shared" ref="EC67" si="35">SUM(ED67:EG67)</f>
        <v>13</v>
      </c>
      <c r="ED67" s="12">
        <v>0</v>
      </c>
      <c r="EE67" s="12">
        <v>0</v>
      </c>
      <c r="EF67" s="12">
        <v>1</v>
      </c>
      <c r="EG67" s="12">
        <v>12</v>
      </c>
      <c r="EH67" s="12">
        <v>1</v>
      </c>
      <c r="EI67" s="12" t="s">
        <v>1280</v>
      </c>
      <c r="EJ67" s="12">
        <v>12</v>
      </c>
      <c r="EK67" s="12" t="s">
        <v>1281</v>
      </c>
      <c r="EL67" s="12" t="s">
        <v>158</v>
      </c>
      <c r="EM67" s="12" t="s">
        <v>158</v>
      </c>
      <c r="EN67" s="12" t="s">
        <v>1282</v>
      </c>
      <c r="EO67" s="12" t="s">
        <v>1283</v>
      </c>
      <c r="EP67" s="14" t="str">
        <f>IFERROR(IF(ED67=0,"",IF((#REF!/ED67)&gt;1,1,(#REF!/ED67))),"")</f>
        <v/>
      </c>
      <c r="EQ67" s="14" t="str">
        <f>IFERROR(IF(EE67=0,"",IF((#REF!/EE67)&gt;1,1,(#REF!/EE67))),"")</f>
        <v/>
      </c>
      <c r="ER67" s="14">
        <f>IFERROR(IF(EF67=0,"",IF((EH67/EF67)&gt;1,1,(EH67/EF67))),"")</f>
        <v>1</v>
      </c>
      <c r="ES67" s="14">
        <f>IFERROR(IF(EG67=0,"",IF((EJ67/EG67)&gt;1,1,(EJ67/EG67))),"")</f>
        <v>1</v>
      </c>
      <c r="ET67" s="14" t="str">
        <f>IFERROR(IF((#REF!+#REF!+EH67+EJ67)/EC67&gt;1,1,(#REF!+#REF!+EH67+EJ67)/EC67),"")</f>
        <v/>
      </c>
      <c r="EU67" s="12"/>
      <c r="EV67" s="12"/>
      <c r="EW67" s="12">
        <f>IF(Q67&lt;&gt;"",1,0)+IF(AX67&lt;&gt;"",1,0)+IF(CE67&lt;&gt;"",1,0)+IF(DL67&lt;&gt;"",1,0)</f>
        <v>4</v>
      </c>
      <c r="EX67" s="12"/>
    </row>
    <row r="68" spans="1:154" ht="15" customHeight="1" x14ac:dyDescent="0.25">
      <c r="A68" s="11" t="s">
        <v>1284</v>
      </c>
      <c r="B68" s="12" t="s">
        <v>1235</v>
      </c>
      <c r="C68" s="11" t="s">
        <v>478</v>
      </c>
      <c r="D68" s="11" t="s">
        <v>367</v>
      </c>
      <c r="E68" s="11"/>
      <c r="F68" s="11"/>
      <c r="G68" s="11"/>
      <c r="H68" s="11" t="s">
        <v>1285</v>
      </c>
      <c r="I68" s="11" t="s">
        <v>1286</v>
      </c>
      <c r="J68" s="11">
        <v>3</v>
      </c>
      <c r="K68" s="11">
        <v>4</v>
      </c>
      <c r="L68" s="11" t="s">
        <v>141</v>
      </c>
      <c r="M68" s="11">
        <v>2</v>
      </c>
      <c r="N68" s="11">
        <v>3</v>
      </c>
      <c r="O68" s="11" t="s">
        <v>182</v>
      </c>
      <c r="P68" s="12" t="s">
        <v>143</v>
      </c>
      <c r="Q68" s="12" t="s">
        <v>1287</v>
      </c>
      <c r="R68" s="12" t="s">
        <v>1288</v>
      </c>
      <c r="S68" s="12" t="s">
        <v>146</v>
      </c>
      <c r="T68" s="12" t="s">
        <v>1289</v>
      </c>
      <c r="U68" s="12" t="s">
        <v>148</v>
      </c>
      <c r="V68" s="12" t="s">
        <v>149</v>
      </c>
      <c r="W68" s="12" t="s">
        <v>149</v>
      </c>
      <c r="X68" s="12" t="s">
        <v>149</v>
      </c>
      <c r="Y68" s="12" t="s">
        <v>222</v>
      </c>
      <c r="Z68" s="12" t="s">
        <v>151</v>
      </c>
      <c r="AA68" s="12" t="s">
        <v>152</v>
      </c>
      <c r="AB68" s="12" t="s">
        <v>153</v>
      </c>
      <c r="AC68" s="12" t="s">
        <v>152</v>
      </c>
      <c r="AD68" s="12" t="s">
        <v>152</v>
      </c>
      <c r="AE68" s="12">
        <v>100</v>
      </c>
      <c r="AF68" s="12" t="s">
        <v>203</v>
      </c>
      <c r="AG68" s="12" t="s">
        <v>204</v>
      </c>
      <c r="AH68" s="12">
        <f t="shared" si="33"/>
        <v>29</v>
      </c>
      <c r="AI68" s="12">
        <v>0</v>
      </c>
      <c r="AJ68" s="12">
        <v>0</v>
      </c>
      <c r="AK68" s="12">
        <v>1</v>
      </c>
      <c r="AL68" s="12">
        <v>28</v>
      </c>
      <c r="AM68" s="12">
        <v>1</v>
      </c>
      <c r="AN68" s="12" t="s">
        <v>1290</v>
      </c>
      <c r="AO68" s="12">
        <v>28</v>
      </c>
      <c r="AP68" s="12" t="s">
        <v>1291</v>
      </c>
      <c r="AQ68" s="12" t="s">
        <v>158</v>
      </c>
      <c r="AR68" s="12" t="s">
        <v>158</v>
      </c>
      <c r="AS68" s="12" t="s">
        <v>1292</v>
      </c>
      <c r="AT68" s="12" t="s">
        <v>1293</v>
      </c>
      <c r="AU68" s="14">
        <f>IFERROR(IF(AK68=0,"",IF((AM68/AK68)&gt;1,1,(AM68/AK68))),"")</f>
        <v>1</v>
      </c>
      <c r="AV68" s="14">
        <f>IFERROR(IF(AL68=0,"",IF((AO68/AL68)&gt;1,1,(AO68/AL68))),"")</f>
        <v>1</v>
      </c>
      <c r="AW68" s="14" t="str">
        <f>IFERROR(IF((#REF!+#REF!+AM68+AO68)/AH68&gt;1,1,(#REF!+#REF!+AM68+AO68)/AH68),"")</f>
        <v/>
      </c>
      <c r="AX68" s="12" t="s">
        <v>1294</v>
      </c>
      <c r="AY68" s="12" t="s">
        <v>1295</v>
      </c>
      <c r="AZ68" s="12" t="s">
        <v>146</v>
      </c>
      <c r="BA68" s="12" t="s">
        <v>1296</v>
      </c>
      <c r="BB68" s="12" t="s">
        <v>148</v>
      </c>
      <c r="BC68" s="12" t="s">
        <v>146</v>
      </c>
      <c r="BD68" s="12" t="s">
        <v>149</v>
      </c>
      <c r="BE68" s="12" t="s">
        <v>149</v>
      </c>
      <c r="BF68" s="12" t="s">
        <v>222</v>
      </c>
      <c r="BG68" s="12" t="s">
        <v>151</v>
      </c>
      <c r="BH68" s="12" t="s">
        <v>415</v>
      </c>
      <c r="BI68" s="12" t="s">
        <v>153</v>
      </c>
      <c r="BJ68" s="12" t="s">
        <v>152</v>
      </c>
      <c r="BK68" s="12" t="s">
        <v>415</v>
      </c>
      <c r="BL68" s="12">
        <v>0</v>
      </c>
      <c r="BM68" s="12" t="s">
        <v>203</v>
      </c>
      <c r="BN68" s="12" t="s">
        <v>204</v>
      </c>
      <c r="BO68" s="12">
        <f t="shared" si="34"/>
        <v>48</v>
      </c>
      <c r="BP68" s="12">
        <v>0</v>
      </c>
      <c r="BQ68" s="12">
        <v>0</v>
      </c>
      <c r="BR68" s="12">
        <v>3</v>
      </c>
      <c r="BS68" s="12">
        <v>45</v>
      </c>
      <c r="BT68" s="12">
        <v>3</v>
      </c>
      <c r="BU68" s="12" t="s">
        <v>1297</v>
      </c>
      <c r="BV68" s="12">
        <v>45</v>
      </c>
      <c r="BW68" s="12" t="s">
        <v>1298</v>
      </c>
      <c r="BX68" s="12" t="s">
        <v>158</v>
      </c>
      <c r="BY68" s="12" t="s">
        <v>158</v>
      </c>
      <c r="BZ68" s="12" t="s">
        <v>1299</v>
      </c>
      <c r="CA68" s="12" t="s">
        <v>1300</v>
      </c>
      <c r="CB68" s="14">
        <f>IFERROR(IF(BR68=0,"",IF((BT68/BR68)&gt;1,1,(BT68/BR68))),"")</f>
        <v>1</v>
      </c>
      <c r="CC68" s="14">
        <f>IFERROR(IF(BS68=0,"",IF((BV68/BS68)&gt;1,1,(BV68/BS68))),"")</f>
        <v>1</v>
      </c>
      <c r="CD68" s="14" t="str">
        <f>IFERROR(IF((#REF!+#REF!+BT68+BV68)/BO68&gt;1,1,(#REF!+#REF!+BT68+BV68)/BO68),"")</f>
        <v/>
      </c>
      <c r="CE68" s="12"/>
      <c r="CF68" s="12"/>
      <c r="CG68" s="12"/>
      <c r="CH68" s="12"/>
      <c r="CI68" s="12"/>
      <c r="CJ68" s="12"/>
      <c r="CK68" s="12"/>
      <c r="CL68" s="12"/>
      <c r="CM68" s="12"/>
      <c r="CN68" s="12"/>
      <c r="CO68" s="12"/>
      <c r="CP68" s="12"/>
      <c r="CQ68" s="12"/>
      <c r="CR68" s="12"/>
      <c r="CS68" s="12"/>
      <c r="CT68" s="12"/>
      <c r="CU68" s="12"/>
      <c r="CV68" s="12"/>
      <c r="CW68" s="12"/>
      <c r="CX68" s="12"/>
      <c r="CY68" s="12"/>
      <c r="CZ68" s="12"/>
      <c r="DA68" s="12"/>
      <c r="DB68" s="12"/>
      <c r="DC68" s="12"/>
      <c r="DD68" s="12"/>
      <c r="DE68" s="12"/>
      <c r="DF68" s="12"/>
      <c r="DG68" s="12"/>
      <c r="DH68" s="12"/>
      <c r="DI68" s="14" t="str">
        <f>IFERROR(IF(CY68=0,"",IF((DA68/CY68)&gt;1,1,(DA68/CY68))),"")</f>
        <v/>
      </c>
      <c r="DJ68" s="14" t="str">
        <f>IFERROR(IF(CZ68=0,"",IF((DC68/CZ68)&gt;1,1,(DC68/CZ68))),"")</f>
        <v/>
      </c>
      <c r="DK68" s="14" t="str">
        <f>IFERROR(IF((#REF!+#REF!+DA68+DC68)/CV68&gt;1,1,(#REF!+#REF!+DA68+DC68)/CV68),"")</f>
        <v/>
      </c>
      <c r="DL68" s="12"/>
      <c r="DM68" s="12"/>
      <c r="DN68" s="12"/>
      <c r="DO68" s="12"/>
      <c r="DP68" s="12"/>
      <c r="DQ68" s="12"/>
      <c r="DR68" s="12"/>
      <c r="DS68" s="12"/>
      <c r="DT68" s="12"/>
      <c r="DU68" s="12"/>
      <c r="DV68" s="12"/>
      <c r="DW68" s="12"/>
      <c r="DX68" s="12"/>
      <c r="DY68" s="12"/>
      <c r="DZ68" s="12"/>
      <c r="EA68" s="12"/>
      <c r="EB68" s="12"/>
      <c r="EC68" s="12"/>
      <c r="ED68" s="12"/>
      <c r="EE68" s="12"/>
      <c r="EF68" s="12"/>
      <c r="EG68" s="12"/>
      <c r="EH68" s="12"/>
      <c r="EI68" s="12"/>
      <c r="EJ68" s="12"/>
      <c r="EK68" s="12"/>
      <c r="EL68" s="12"/>
      <c r="EM68" s="12"/>
      <c r="EN68" s="12"/>
      <c r="EO68" s="12"/>
      <c r="EP68" s="14" t="str">
        <f>IFERROR(IF(ED68=0,"",IF((#REF!/ED68)&gt;1,1,(#REF!/ED68))),"")</f>
        <v/>
      </c>
      <c r="EQ68" s="14" t="str">
        <f>IFERROR(IF(EE68=0,"",IF((#REF!/EE68)&gt;1,1,(#REF!/EE68))),"")</f>
        <v/>
      </c>
      <c r="ER68" s="14" t="str">
        <f>IFERROR(IF(EF68=0,"",IF((EH68/EF68)&gt;1,1,(EH68/EF68))),"")</f>
        <v/>
      </c>
      <c r="ES68" s="14" t="str">
        <f>IFERROR(IF(EG68=0,"",IF((EJ68/EG68)&gt;1,1,(EJ68/EG68))),"")</f>
        <v/>
      </c>
      <c r="ET68" s="14" t="str">
        <f>IFERROR(IF((#REF!+#REF!+EH68+EJ68)/EC68&gt;1,1,(#REF!+#REF!+EH68+EJ68)/EC68),"")</f>
        <v/>
      </c>
      <c r="EU68" s="12"/>
      <c r="EV68" s="12"/>
      <c r="EW68" s="12">
        <f>IF(Q68&lt;&gt;"",1,0)+IF(AX68&lt;&gt;"",1,0)+IF(CE68&lt;&gt;"",1,0)+IF(DL68&lt;&gt;"",1,0)</f>
        <v>2</v>
      </c>
      <c r="EX68" s="12" t="s">
        <v>1301</v>
      </c>
    </row>
    <row r="69" spans="1:154" ht="15" customHeight="1" x14ac:dyDescent="0.25">
      <c r="A69" s="11" t="s">
        <v>1302</v>
      </c>
      <c r="B69" s="12" t="s">
        <v>1303</v>
      </c>
      <c r="C69" s="12" t="s">
        <v>1304</v>
      </c>
      <c r="D69" s="12" t="s">
        <v>402</v>
      </c>
      <c r="E69" s="12" t="s">
        <v>136</v>
      </c>
      <c r="F69" s="12" t="s">
        <v>137</v>
      </c>
      <c r="G69" s="12" t="s">
        <v>165</v>
      </c>
      <c r="H69" s="12" t="s">
        <v>1305</v>
      </c>
      <c r="I69" s="12" t="s">
        <v>1306</v>
      </c>
      <c r="J69" s="12">
        <v>1</v>
      </c>
      <c r="K69" s="12">
        <v>3</v>
      </c>
      <c r="L69" s="12" t="s">
        <v>182</v>
      </c>
      <c r="M69" s="12">
        <v>1</v>
      </c>
      <c r="N69" s="12">
        <v>1</v>
      </c>
      <c r="O69" s="12" t="s">
        <v>142</v>
      </c>
      <c r="P69" s="12" t="s">
        <v>143</v>
      </c>
      <c r="Q69" s="12" t="s">
        <v>1307</v>
      </c>
      <c r="R69" s="12" t="s">
        <v>1308</v>
      </c>
      <c r="S69" s="12" t="s">
        <v>146</v>
      </c>
      <c r="T69" s="12" t="s">
        <v>1309</v>
      </c>
      <c r="U69" s="12" t="s">
        <v>148</v>
      </c>
      <c r="V69" s="12" t="s">
        <v>149</v>
      </c>
      <c r="W69" s="12" t="s">
        <v>149</v>
      </c>
      <c r="X69" s="12" t="s">
        <v>149</v>
      </c>
      <c r="Y69" s="12" t="s">
        <v>222</v>
      </c>
      <c r="Z69" s="12" t="s">
        <v>151</v>
      </c>
      <c r="AA69" s="12" t="s">
        <v>152</v>
      </c>
      <c r="AB69" s="12" t="s">
        <v>153</v>
      </c>
      <c r="AC69" s="12" t="s">
        <v>152</v>
      </c>
      <c r="AD69" s="12" t="s">
        <v>152</v>
      </c>
      <c r="AE69" s="12">
        <v>100</v>
      </c>
      <c r="AF69" s="12" t="s">
        <v>203</v>
      </c>
      <c r="AG69" s="12" t="s">
        <v>204</v>
      </c>
      <c r="AH69" s="12">
        <f t="shared" ref="AH69" si="36">SUM(AI69:AL69)</f>
        <v>1</v>
      </c>
      <c r="AI69" s="12">
        <v>0</v>
      </c>
      <c r="AJ69" s="12">
        <v>0</v>
      </c>
      <c r="AK69" s="12">
        <v>1</v>
      </c>
      <c r="AL69" s="12">
        <v>0</v>
      </c>
      <c r="AM69" s="12">
        <v>1</v>
      </c>
      <c r="AN69" s="13" t="s">
        <v>1310</v>
      </c>
      <c r="AO69" s="12">
        <v>0</v>
      </c>
      <c r="AP69" s="12" t="s">
        <v>1311</v>
      </c>
      <c r="AQ69" s="12" t="s">
        <v>158</v>
      </c>
      <c r="AR69" s="12" t="s">
        <v>232</v>
      </c>
      <c r="AS69" s="12" t="s">
        <v>1312</v>
      </c>
      <c r="AT69" s="12" t="s">
        <v>1313</v>
      </c>
      <c r="AU69" s="14">
        <f>IFERROR(IF(AK69=0,"",IF((AM69/AK69)&gt;1,1,(AM69/AK69))),"")</f>
        <v>1</v>
      </c>
      <c r="AV69" s="14" t="str">
        <f>IFERROR(IF(AL69=0,"",IF((AO69/AL69)&gt;1,1,(AO69/AL69))),"")</f>
        <v/>
      </c>
      <c r="AW69" s="14" t="str">
        <f>IFERROR(IF((#REF!+#REF!+AM69+AO69)/AH69&gt;1,1,(#REF!+#REF!+AM69+AO69)/AH69),"")</f>
        <v/>
      </c>
      <c r="AX69" s="12" t="s">
        <v>1314</v>
      </c>
      <c r="AY69" s="12" t="s">
        <v>1315</v>
      </c>
      <c r="AZ69" s="12" t="s">
        <v>146</v>
      </c>
      <c r="BA69" s="12" t="s">
        <v>1316</v>
      </c>
      <c r="BB69" s="12" t="s">
        <v>148</v>
      </c>
      <c r="BC69" s="12" t="s">
        <v>146</v>
      </c>
      <c r="BD69" s="12" t="s">
        <v>149</v>
      </c>
      <c r="BE69" s="12" t="s">
        <v>149</v>
      </c>
      <c r="BF69" s="12" t="s">
        <v>222</v>
      </c>
      <c r="BG69" s="12" t="s">
        <v>151</v>
      </c>
      <c r="BH69" s="12" t="s">
        <v>152</v>
      </c>
      <c r="BI69" s="12" t="s">
        <v>153</v>
      </c>
      <c r="BJ69" s="12" t="s">
        <v>152</v>
      </c>
      <c r="BK69" s="12" t="s">
        <v>152</v>
      </c>
      <c r="BL69" s="12">
        <v>100</v>
      </c>
      <c r="BM69" s="12" t="s">
        <v>203</v>
      </c>
      <c r="BN69" s="12" t="s">
        <v>204</v>
      </c>
      <c r="BO69" s="12">
        <f t="shared" ref="BO69" si="37">SUM(BP69:BS69)</f>
        <v>37</v>
      </c>
      <c r="BP69" s="12">
        <v>0</v>
      </c>
      <c r="BQ69" s="12">
        <v>0</v>
      </c>
      <c r="BR69" s="12">
        <v>22</v>
      </c>
      <c r="BS69" s="12">
        <v>15</v>
      </c>
      <c r="BT69" s="12">
        <v>22</v>
      </c>
      <c r="BU69" s="12" t="s">
        <v>1317</v>
      </c>
      <c r="BV69" s="12">
        <v>15</v>
      </c>
      <c r="BW69" s="12" t="s">
        <v>1318</v>
      </c>
      <c r="BX69" s="12" t="s">
        <v>158</v>
      </c>
      <c r="BY69" s="12" t="s">
        <v>232</v>
      </c>
      <c r="BZ69" s="13" t="s">
        <v>1319</v>
      </c>
      <c r="CA69" s="12" t="s">
        <v>1313</v>
      </c>
      <c r="CB69" s="14">
        <f>IFERROR(IF(BR69=0,"",IF((BT69/BR69)&gt;1,1,(BT69/BR69))),"")</f>
        <v>1</v>
      </c>
      <c r="CC69" s="14">
        <f>IFERROR(IF(BS69=0,"",IF((BV69/BS69)&gt;1,1,(BV69/BS69))),"")</f>
        <v>1</v>
      </c>
      <c r="CD69" s="14" t="str">
        <f>IFERROR(IF((#REF!+#REF!+BT69+BV69)/BO69&gt;1,1,(#REF!+#REF!+BT69+BV69)/BO69),"")</f>
        <v/>
      </c>
      <c r="CE69" s="12"/>
      <c r="CF69" s="12"/>
      <c r="CG69" s="12"/>
      <c r="CH69" s="12"/>
      <c r="CI69" s="12"/>
      <c r="CJ69" s="12"/>
      <c r="CK69" s="12"/>
      <c r="CL69" s="12"/>
      <c r="CM69" s="12"/>
      <c r="CN69" s="12"/>
      <c r="CO69" s="12"/>
      <c r="CP69" s="12"/>
      <c r="CQ69" s="12"/>
      <c r="CR69" s="12"/>
      <c r="CS69" s="12"/>
      <c r="CT69" s="12"/>
      <c r="CU69" s="12"/>
      <c r="CV69" s="12"/>
      <c r="CW69" s="12"/>
      <c r="CX69" s="12"/>
      <c r="CY69" s="12"/>
      <c r="CZ69" s="12"/>
      <c r="DA69" s="12"/>
      <c r="DB69" s="12"/>
      <c r="DC69" s="12"/>
      <c r="DD69" s="12"/>
      <c r="DE69" s="12"/>
      <c r="DF69" s="12"/>
      <c r="DG69" s="12"/>
      <c r="DH69" s="12"/>
      <c r="DI69" s="14" t="str">
        <f>IFERROR(IF(CY69=0,"",IF((DA69/CY69)&gt;1,1,(DA69/CY69))),"")</f>
        <v/>
      </c>
      <c r="DJ69" s="14" t="str">
        <f>IFERROR(IF(CZ69=0,"",IF((DC69/CZ69)&gt;1,1,(DC69/CZ69))),"")</f>
        <v/>
      </c>
      <c r="DK69" s="14" t="str">
        <f>IFERROR(IF((#REF!+#REF!+DA69+DC69)/CV69&gt;1,1,(#REF!+#REF!+DA69+DC69)/CV69),"")</f>
        <v/>
      </c>
      <c r="DL69" s="12"/>
      <c r="DM69" s="12"/>
      <c r="DN69" s="12"/>
      <c r="DO69" s="12"/>
      <c r="DP69" s="12"/>
      <c r="DQ69" s="12"/>
      <c r="DR69" s="12"/>
      <c r="DS69" s="12"/>
      <c r="DT69" s="12"/>
      <c r="DU69" s="12"/>
      <c r="DV69" s="12"/>
      <c r="DW69" s="12"/>
      <c r="DX69" s="12"/>
      <c r="DY69" s="12"/>
      <c r="DZ69" s="12"/>
      <c r="EA69" s="12"/>
      <c r="EB69" s="12"/>
      <c r="EC69" s="12"/>
      <c r="ED69" s="12"/>
      <c r="EE69" s="12"/>
      <c r="EF69" s="12"/>
      <c r="EG69" s="12"/>
      <c r="EH69" s="12"/>
      <c r="EI69" s="12"/>
      <c r="EJ69" s="12"/>
      <c r="EK69" s="12"/>
      <c r="EL69" s="12"/>
      <c r="EM69" s="12"/>
      <c r="EN69" s="12"/>
      <c r="EO69" s="12"/>
      <c r="EP69" s="14" t="str">
        <f>IFERROR(IF(ED69=0,"",IF((#REF!/ED69)&gt;1,1,(#REF!/ED69))),"")</f>
        <v/>
      </c>
      <c r="EQ69" s="14" t="str">
        <f>IFERROR(IF(EE69=0,"",IF((#REF!/EE69)&gt;1,1,(#REF!/EE69))),"")</f>
        <v/>
      </c>
      <c r="ER69" s="14" t="str">
        <f>IFERROR(IF(EF69=0,"",IF((EH69/EF69)&gt;1,1,(EH69/EF69))),"")</f>
        <v/>
      </c>
      <c r="ES69" s="14" t="str">
        <f>IFERROR(IF(EG69=0,"",IF((EJ69/EG69)&gt;1,1,(EJ69/EG69))),"")</f>
        <v/>
      </c>
      <c r="ET69" s="14" t="str">
        <f>IFERROR(IF((#REF!+#REF!+EH69+EJ69)/EC69&gt;1,1,(#REF!+#REF!+EH69+EJ69)/EC69),"")</f>
        <v/>
      </c>
      <c r="EU69" s="12"/>
      <c r="EV69" s="12"/>
      <c r="EW69" s="12">
        <f>IF(Q69&lt;&gt;"",1,0)+IF(AX69&lt;&gt;"",1,0)+IF(CE69&lt;&gt;"",1,0)+IF(DL69&lt;&gt;"",1,0)</f>
        <v>2</v>
      </c>
      <c r="EX69" s="12"/>
    </row>
    <row r="70" spans="1:154" ht="15" customHeight="1" x14ac:dyDescent="0.25">
      <c r="A70" s="11" t="s">
        <v>1320</v>
      </c>
      <c r="B70" s="12" t="s">
        <v>1303</v>
      </c>
      <c r="C70" s="12" t="s">
        <v>1321</v>
      </c>
      <c r="D70" s="12" t="s">
        <v>402</v>
      </c>
      <c r="E70" s="12" t="s">
        <v>136</v>
      </c>
      <c r="F70" s="12" t="s">
        <v>137</v>
      </c>
      <c r="G70" s="12" t="s">
        <v>165</v>
      </c>
      <c r="H70" s="12" t="s">
        <v>1322</v>
      </c>
      <c r="I70" s="13" t="s">
        <v>1306</v>
      </c>
      <c r="J70" s="12">
        <v>2</v>
      </c>
      <c r="K70" s="12">
        <v>4</v>
      </c>
      <c r="L70" s="12" t="s">
        <v>261</v>
      </c>
      <c r="M70" s="12">
        <v>1</v>
      </c>
      <c r="N70" s="12">
        <v>3</v>
      </c>
      <c r="O70" s="12" t="s">
        <v>182</v>
      </c>
      <c r="P70" s="12" t="s">
        <v>143</v>
      </c>
      <c r="Q70" s="12" t="s">
        <v>1314</v>
      </c>
      <c r="R70" s="12" t="s">
        <v>1315</v>
      </c>
      <c r="S70" s="12" t="s">
        <v>146</v>
      </c>
      <c r="T70" s="12" t="s">
        <v>1316</v>
      </c>
      <c r="U70" s="12" t="s">
        <v>148</v>
      </c>
      <c r="V70" s="12" t="s">
        <v>146</v>
      </c>
      <c r="W70" s="12" t="s">
        <v>149</v>
      </c>
      <c r="X70" s="12" t="s">
        <v>149</v>
      </c>
      <c r="Y70" s="12" t="s">
        <v>222</v>
      </c>
      <c r="Z70" s="12" t="s">
        <v>151</v>
      </c>
      <c r="AA70" s="12" t="s">
        <v>152</v>
      </c>
      <c r="AB70" s="12" t="s">
        <v>153</v>
      </c>
      <c r="AC70" s="12" t="s">
        <v>152</v>
      </c>
      <c r="AD70" s="12" t="s">
        <v>152</v>
      </c>
      <c r="AE70" s="12">
        <v>100</v>
      </c>
      <c r="AF70" s="12" t="s">
        <v>203</v>
      </c>
      <c r="AG70" s="12" t="s">
        <v>204</v>
      </c>
      <c r="AH70" s="12">
        <f t="shared" ref="AH70:AH71" si="38">SUM(AI70:AL70)</f>
        <v>37</v>
      </c>
      <c r="AI70" s="12">
        <v>0</v>
      </c>
      <c r="AJ70" s="12">
        <v>0</v>
      </c>
      <c r="AK70" s="12">
        <v>22</v>
      </c>
      <c r="AL70" s="12">
        <v>15</v>
      </c>
      <c r="AM70" s="12">
        <v>22</v>
      </c>
      <c r="AN70" s="12" t="s">
        <v>1317</v>
      </c>
      <c r="AO70" s="12">
        <v>15</v>
      </c>
      <c r="AP70" s="12" t="s">
        <v>1318</v>
      </c>
      <c r="AQ70" s="12" t="s">
        <v>158</v>
      </c>
      <c r="AR70" s="12" t="s">
        <v>158</v>
      </c>
      <c r="AS70" s="13" t="s">
        <v>1323</v>
      </c>
      <c r="AT70" s="12" t="s">
        <v>1324</v>
      </c>
      <c r="AU70" s="14">
        <f>IFERROR(IF(AK70=0,"",IF((AM70/AK70)&gt;1,1,(AM70/AK70))),"")</f>
        <v>1</v>
      </c>
      <c r="AV70" s="14">
        <f>IFERROR(IF(AL70=0,"",IF((AO70/AL70)&gt;1,1,(AO70/AL70))),"")</f>
        <v>1</v>
      </c>
      <c r="AW70" s="14" t="str">
        <f>IFERROR(IF((#REF!+#REF!+AM70+AO70)/AH70&gt;1,1,(#REF!+#REF!+AM70+AO70)/AH70),"")</f>
        <v/>
      </c>
      <c r="AX70" s="12" t="s">
        <v>1325</v>
      </c>
      <c r="AY70" s="12" t="s">
        <v>1315</v>
      </c>
      <c r="AZ70" s="12" t="s">
        <v>146</v>
      </c>
      <c r="BA70" s="12" t="s">
        <v>1326</v>
      </c>
      <c r="BB70" s="12" t="s">
        <v>199</v>
      </c>
      <c r="BC70" s="12" t="s">
        <v>146</v>
      </c>
      <c r="BD70" s="12" t="s">
        <v>149</v>
      </c>
      <c r="BE70" s="12" t="s">
        <v>149</v>
      </c>
      <c r="BF70" s="12" t="s">
        <v>222</v>
      </c>
      <c r="BG70" s="12" t="s">
        <v>151</v>
      </c>
      <c r="BH70" s="12" t="s">
        <v>202</v>
      </c>
      <c r="BI70" s="12" t="s">
        <v>153</v>
      </c>
      <c r="BJ70" s="12" t="s">
        <v>152</v>
      </c>
      <c r="BK70" s="12" t="s">
        <v>202</v>
      </c>
      <c r="BL70" s="12">
        <v>50</v>
      </c>
      <c r="BM70" s="12" t="s">
        <v>203</v>
      </c>
      <c r="BN70" s="12" t="s">
        <v>204</v>
      </c>
      <c r="BO70" s="12">
        <f t="shared" ref="BO70" si="39">SUM(BP70:BS70)</f>
        <v>0</v>
      </c>
      <c r="BP70" s="12">
        <v>0</v>
      </c>
      <c r="BQ70" s="12">
        <v>0</v>
      </c>
      <c r="BR70" s="12">
        <v>0</v>
      </c>
      <c r="BS70" s="12">
        <v>0</v>
      </c>
      <c r="BT70" s="12">
        <v>0</v>
      </c>
      <c r="BU70" s="13" t="s">
        <v>1327</v>
      </c>
      <c r="BV70" s="12">
        <v>0</v>
      </c>
      <c r="BW70" s="12" t="s">
        <v>1328</v>
      </c>
      <c r="BX70" s="12" t="s">
        <v>232</v>
      </c>
      <c r="BY70" s="12" t="s">
        <v>232</v>
      </c>
      <c r="BZ70" s="12" t="s">
        <v>1329</v>
      </c>
      <c r="CA70" s="12" t="s">
        <v>1330</v>
      </c>
      <c r="CB70" s="14" t="str">
        <f>IFERROR(IF(BR70=0,"",IF((BT70/BR70)&gt;1,1,(BT70/BR70))),"")</f>
        <v/>
      </c>
      <c r="CC70" s="14" t="str">
        <f>IFERROR(IF(BS70=0,"",IF((BV70/BS70)&gt;1,1,(BV70/BS70))),"")</f>
        <v/>
      </c>
      <c r="CD70" s="14" t="str">
        <f>IFERROR(IF((#REF!+#REF!+BT70+BV70)/BO70&gt;1,1,(#REF!+#REF!+BT70+BV70)/BO70),"")</f>
        <v/>
      </c>
      <c r="CE70" s="12"/>
      <c r="CF70" s="12"/>
      <c r="CG70" s="12"/>
      <c r="CH70" s="12"/>
      <c r="CI70" s="12"/>
      <c r="CJ70" s="12"/>
      <c r="CK70" s="12"/>
      <c r="CL70" s="12"/>
      <c r="CM70" s="12"/>
      <c r="CN70" s="12"/>
      <c r="CO70" s="12"/>
      <c r="CP70" s="12"/>
      <c r="CQ70" s="12"/>
      <c r="CR70" s="12"/>
      <c r="CS70" s="12"/>
      <c r="CT70" s="12"/>
      <c r="CU70" s="12"/>
      <c r="CV70" s="12"/>
      <c r="CW70" s="12"/>
      <c r="CX70" s="12"/>
      <c r="CY70" s="12"/>
      <c r="CZ70" s="12"/>
      <c r="DA70" s="12"/>
      <c r="DB70" s="12"/>
      <c r="DC70" s="12"/>
      <c r="DD70" s="12"/>
      <c r="DE70" s="12"/>
      <c r="DF70" s="12"/>
      <c r="DG70" s="12"/>
      <c r="DH70" s="12"/>
      <c r="DI70" s="14" t="str">
        <f>IFERROR(IF(CY70=0,"",IF((DA70/CY70)&gt;1,1,(DA70/CY70))),"")</f>
        <v/>
      </c>
      <c r="DJ70" s="14" t="str">
        <f>IFERROR(IF(CZ70=0,"",IF((DC70/CZ70)&gt;1,1,(DC70/CZ70))),"")</f>
        <v/>
      </c>
      <c r="DK70" s="14" t="str">
        <f>IFERROR(IF((#REF!+#REF!+DA70+DC70)/CV70&gt;1,1,(#REF!+#REF!+DA70+DC70)/CV70),"")</f>
        <v/>
      </c>
      <c r="DL70" s="12"/>
      <c r="DM70" s="12"/>
      <c r="DN70" s="12"/>
      <c r="DO70" s="12"/>
      <c r="DP70" s="12"/>
      <c r="DQ70" s="12"/>
      <c r="DR70" s="12"/>
      <c r="DS70" s="12"/>
      <c r="DT70" s="12"/>
      <c r="DU70" s="12"/>
      <c r="DV70" s="12"/>
      <c r="DW70" s="12"/>
      <c r="DX70" s="12"/>
      <c r="DY70" s="12"/>
      <c r="DZ70" s="12"/>
      <c r="EA70" s="12"/>
      <c r="EB70" s="12"/>
      <c r="EC70" s="12"/>
      <c r="ED70" s="12"/>
      <c r="EE70" s="12"/>
      <c r="EF70" s="12"/>
      <c r="EG70" s="12"/>
      <c r="EH70" s="12"/>
      <c r="EI70" s="12"/>
      <c r="EJ70" s="12"/>
      <c r="EK70" s="12"/>
      <c r="EL70" s="12"/>
      <c r="EM70" s="12"/>
      <c r="EN70" s="12"/>
      <c r="EO70" s="12"/>
      <c r="EP70" s="14" t="str">
        <f>IFERROR(IF(ED70=0,"",IF((#REF!/ED70)&gt;1,1,(#REF!/ED70))),"")</f>
        <v/>
      </c>
      <c r="EQ70" s="14" t="str">
        <f>IFERROR(IF(EE70=0,"",IF((#REF!/EE70)&gt;1,1,(#REF!/EE70))),"")</f>
        <v/>
      </c>
      <c r="ER70" s="14" t="str">
        <f>IFERROR(IF(EF70=0,"",IF((EH70/EF70)&gt;1,1,(EH70/EF70))),"")</f>
        <v/>
      </c>
      <c r="ES70" s="14" t="str">
        <f>IFERROR(IF(EG70=0,"",IF((EJ70/EG70)&gt;1,1,(EJ70/EG70))),"")</f>
        <v/>
      </c>
      <c r="ET70" s="14" t="str">
        <f>IFERROR(IF((#REF!+#REF!+EH70+EJ70)/EC70&gt;1,1,(#REF!+#REF!+EH70+EJ70)/EC70),"")</f>
        <v/>
      </c>
      <c r="EU70" s="12"/>
      <c r="EV70" s="12"/>
      <c r="EW70" s="12">
        <f>IF(Q70&lt;&gt;"",1,0)+IF(AX70&lt;&gt;"",1,0)+IF(CE70&lt;&gt;"",1,0)+IF(DL70&lt;&gt;"",1,0)</f>
        <v>2</v>
      </c>
      <c r="EX70" s="12"/>
    </row>
    <row r="71" spans="1:154" ht="15" customHeight="1" x14ac:dyDescent="0.25">
      <c r="A71" s="11" t="s">
        <v>1331</v>
      </c>
      <c r="B71" s="12" t="s">
        <v>1303</v>
      </c>
      <c r="C71" s="11" t="s">
        <v>1332</v>
      </c>
      <c r="D71" s="11" t="s">
        <v>367</v>
      </c>
      <c r="E71" s="11"/>
      <c r="F71" s="11"/>
      <c r="G71" s="11"/>
      <c r="H71" s="11" t="s">
        <v>1333</v>
      </c>
      <c r="I71" s="11" t="s">
        <v>1334</v>
      </c>
      <c r="J71" s="11">
        <v>3</v>
      </c>
      <c r="K71" s="11">
        <v>4</v>
      </c>
      <c r="L71" s="11" t="s">
        <v>141</v>
      </c>
      <c r="M71" s="11">
        <v>1</v>
      </c>
      <c r="N71" s="11">
        <v>2</v>
      </c>
      <c r="O71" s="11" t="s">
        <v>142</v>
      </c>
      <c r="P71" s="12" t="s">
        <v>143</v>
      </c>
      <c r="Q71" s="12" t="s">
        <v>1335</v>
      </c>
      <c r="R71" s="12" t="s">
        <v>1336</v>
      </c>
      <c r="S71" s="12" t="s">
        <v>146</v>
      </c>
      <c r="T71" s="12" t="s">
        <v>1337</v>
      </c>
      <c r="U71" s="12" t="s">
        <v>148</v>
      </c>
      <c r="V71" s="12" t="s">
        <v>149</v>
      </c>
      <c r="W71" s="12" t="s">
        <v>149</v>
      </c>
      <c r="X71" s="12" t="s">
        <v>149</v>
      </c>
      <c r="Y71" s="12" t="s">
        <v>222</v>
      </c>
      <c r="Z71" s="12" t="s">
        <v>151</v>
      </c>
      <c r="AA71" s="12" t="s">
        <v>152</v>
      </c>
      <c r="AB71" s="12" t="s">
        <v>153</v>
      </c>
      <c r="AC71" s="12" t="s">
        <v>152</v>
      </c>
      <c r="AD71" s="12" t="s">
        <v>152</v>
      </c>
      <c r="AE71" s="12">
        <v>100</v>
      </c>
      <c r="AF71" s="12" t="s">
        <v>203</v>
      </c>
      <c r="AG71" s="12" t="s">
        <v>204</v>
      </c>
      <c r="AH71" s="12">
        <f t="shared" si="38"/>
        <v>105</v>
      </c>
      <c r="AI71" s="12">
        <v>0</v>
      </c>
      <c r="AJ71" s="12">
        <v>0</v>
      </c>
      <c r="AK71" s="12">
        <v>14</v>
      </c>
      <c r="AL71" s="12">
        <v>91</v>
      </c>
      <c r="AM71" s="12">
        <v>14</v>
      </c>
      <c r="AN71" s="12" t="s">
        <v>1338</v>
      </c>
      <c r="AO71" s="12">
        <v>91</v>
      </c>
      <c r="AP71" s="12" t="s">
        <v>1339</v>
      </c>
      <c r="AQ71" s="12" t="s">
        <v>158</v>
      </c>
      <c r="AR71" s="12" t="s">
        <v>158</v>
      </c>
      <c r="AS71" s="12" t="s">
        <v>1340</v>
      </c>
      <c r="AT71" s="12" t="s">
        <v>1341</v>
      </c>
      <c r="AU71" s="14">
        <f>IFERROR(IF(AK71=0,"",IF((AM71/AK71)&gt;1,1,(AM71/AK71))),"")</f>
        <v>1</v>
      </c>
      <c r="AV71" s="14">
        <f>IFERROR(IF(AL71=0,"",IF((AO71/AL71)&gt;1,1,(AO71/AL71))),"")</f>
        <v>1</v>
      </c>
      <c r="AW71" s="14" t="str">
        <f>IFERROR(IF((#REF!+#REF!+AM71+AO71)/AH71&gt;1,1,(#REF!+#REF!+AM71+AO71)/AH71),"")</f>
        <v/>
      </c>
      <c r="AX71" s="12"/>
      <c r="AY71" s="12"/>
      <c r="AZ71" s="12"/>
      <c r="BA71" s="12"/>
      <c r="BB71" s="12"/>
      <c r="BC71" s="12"/>
      <c r="BD71" s="12"/>
      <c r="BE71" s="12"/>
      <c r="BF71" s="12"/>
      <c r="BG71" s="12"/>
      <c r="BH71" s="12"/>
      <c r="BI71" s="12"/>
      <c r="BJ71" s="12"/>
      <c r="BK71" s="12"/>
      <c r="BL71" s="12"/>
      <c r="BM71" s="12"/>
      <c r="BN71" s="12"/>
      <c r="BO71" s="12"/>
      <c r="BP71" s="12"/>
      <c r="BQ71" s="12"/>
      <c r="BR71" s="12"/>
      <c r="BS71" s="12"/>
      <c r="BT71" s="12"/>
      <c r="BU71" s="12"/>
      <c r="BV71" s="12"/>
      <c r="BW71" s="12"/>
      <c r="BX71" s="12"/>
      <c r="BY71" s="12"/>
      <c r="BZ71" s="12"/>
      <c r="CA71" s="12"/>
      <c r="CB71" s="14" t="str">
        <f>IFERROR(IF(BR71=0,"",IF((BT71/BR71)&gt;1,1,(BT71/BR71))),"")</f>
        <v/>
      </c>
      <c r="CC71" s="14" t="str">
        <f>IFERROR(IF(BS71=0,"",IF((BV71/BS71)&gt;1,1,(BV71/BS71))),"")</f>
        <v/>
      </c>
      <c r="CD71" s="14" t="str">
        <f>IFERROR(IF((#REF!+#REF!+BT71+BV71)/BO71&gt;1,1,(#REF!+#REF!+BT71+BV71)/BO71),"")</f>
        <v/>
      </c>
      <c r="CE71" s="12"/>
      <c r="CF71" s="12"/>
      <c r="CG71" s="12"/>
      <c r="CH71" s="12"/>
      <c r="CI71" s="12"/>
      <c r="CJ71" s="12"/>
      <c r="CK71" s="12"/>
      <c r="CL71" s="12"/>
      <c r="CM71" s="12"/>
      <c r="CN71" s="12"/>
      <c r="CO71" s="12"/>
      <c r="CP71" s="12"/>
      <c r="CQ71" s="12"/>
      <c r="CR71" s="12"/>
      <c r="CS71" s="12"/>
      <c r="CT71" s="12"/>
      <c r="CU71" s="12"/>
      <c r="CV71" s="12"/>
      <c r="CW71" s="12"/>
      <c r="CX71" s="12"/>
      <c r="CY71" s="12"/>
      <c r="CZ71" s="12"/>
      <c r="DA71" s="12"/>
      <c r="DB71" s="12"/>
      <c r="DC71" s="12"/>
      <c r="DD71" s="12"/>
      <c r="DE71" s="12"/>
      <c r="DF71" s="12"/>
      <c r="DG71" s="12"/>
      <c r="DH71" s="12"/>
      <c r="DI71" s="14" t="str">
        <f>IFERROR(IF(CY71=0,"",IF((DA71/CY71)&gt;1,1,(DA71/CY71))),"")</f>
        <v/>
      </c>
      <c r="DJ71" s="14" t="str">
        <f>IFERROR(IF(CZ71=0,"",IF((DC71/CZ71)&gt;1,1,(DC71/CZ71))),"")</f>
        <v/>
      </c>
      <c r="DK71" s="14" t="str">
        <f>IFERROR(IF((#REF!+#REF!+DA71+DC71)/CV71&gt;1,1,(#REF!+#REF!+DA71+DC71)/CV71),"")</f>
        <v/>
      </c>
      <c r="DL71" s="12"/>
      <c r="DM71" s="12"/>
      <c r="DN71" s="12"/>
      <c r="DO71" s="12"/>
      <c r="DP71" s="12"/>
      <c r="DQ71" s="12"/>
      <c r="DR71" s="12"/>
      <c r="DS71" s="12"/>
      <c r="DT71" s="12"/>
      <c r="DU71" s="12"/>
      <c r="DV71" s="12"/>
      <c r="DW71" s="12"/>
      <c r="DX71" s="12"/>
      <c r="DY71" s="12"/>
      <c r="DZ71" s="12"/>
      <c r="EA71" s="12"/>
      <c r="EB71" s="12"/>
      <c r="EC71" s="12"/>
      <c r="ED71" s="12"/>
      <c r="EE71" s="12"/>
      <c r="EF71" s="12"/>
      <c r="EG71" s="12"/>
      <c r="EH71" s="12"/>
      <c r="EI71" s="12"/>
      <c r="EJ71" s="12"/>
      <c r="EK71" s="12"/>
      <c r="EL71" s="12"/>
      <c r="EM71" s="12"/>
      <c r="EN71" s="12"/>
      <c r="EO71" s="12"/>
      <c r="EP71" s="14" t="str">
        <f>IFERROR(IF(ED71=0,"",IF((#REF!/ED71)&gt;1,1,(#REF!/ED71))),"")</f>
        <v/>
      </c>
      <c r="EQ71" s="14" t="str">
        <f>IFERROR(IF(EE71=0,"",IF((#REF!/EE71)&gt;1,1,(#REF!/EE71))),"")</f>
        <v/>
      </c>
      <c r="ER71" s="14" t="str">
        <f>IFERROR(IF(EF71=0,"",IF((EH71/EF71)&gt;1,1,(EH71/EF71))),"")</f>
        <v/>
      </c>
      <c r="ES71" s="14" t="str">
        <f>IFERROR(IF(EG71=0,"",IF((EJ71/EG71)&gt;1,1,(EJ71/EG71))),"")</f>
        <v/>
      </c>
      <c r="ET71" s="14" t="str">
        <f>IFERROR(IF((#REF!+#REF!+EH71+EJ71)/EC71&gt;1,1,(#REF!+#REF!+EH71+EJ71)/EC71),"")</f>
        <v/>
      </c>
      <c r="EU71" s="12"/>
      <c r="EV71" s="12"/>
      <c r="EW71" s="12">
        <f>IF(Q71&lt;&gt;"",1,0)+IF(AX71&lt;&gt;"",1,0)+IF(CE71&lt;&gt;"",1,0)+IF(DL71&lt;&gt;"",1,0)</f>
        <v>1</v>
      </c>
      <c r="EX71" s="12" t="s">
        <v>1342</v>
      </c>
    </row>
    <row r="72" spans="1:154" ht="15" customHeight="1" x14ac:dyDescent="0.25">
      <c r="A72" s="11" t="s">
        <v>1343</v>
      </c>
      <c r="B72" s="12" t="s">
        <v>1344</v>
      </c>
      <c r="C72" s="12" t="s">
        <v>1345</v>
      </c>
      <c r="D72" s="12" t="s">
        <v>135</v>
      </c>
      <c r="E72" s="12" t="s">
        <v>1261</v>
      </c>
      <c r="F72" s="12" t="s">
        <v>137</v>
      </c>
      <c r="G72" s="12" t="s">
        <v>165</v>
      </c>
      <c r="H72" s="12" t="s">
        <v>1346</v>
      </c>
      <c r="I72" s="12" t="s">
        <v>1347</v>
      </c>
      <c r="J72" s="12">
        <v>3</v>
      </c>
      <c r="K72" s="12">
        <v>4</v>
      </c>
      <c r="L72" s="12" t="s">
        <v>141</v>
      </c>
      <c r="M72" s="12">
        <v>2</v>
      </c>
      <c r="N72" s="12">
        <v>3</v>
      </c>
      <c r="O72" s="12" t="s">
        <v>141</v>
      </c>
      <c r="P72" s="12" t="s">
        <v>143</v>
      </c>
      <c r="Q72" s="12" t="s">
        <v>1348</v>
      </c>
      <c r="R72" s="12" t="s">
        <v>1349</v>
      </c>
      <c r="S72" s="12" t="s">
        <v>146</v>
      </c>
      <c r="T72" s="12" t="s">
        <v>1350</v>
      </c>
      <c r="U72" s="12" t="s">
        <v>199</v>
      </c>
      <c r="V72" s="12" t="s">
        <v>149</v>
      </c>
      <c r="W72" s="12" t="s">
        <v>149</v>
      </c>
      <c r="X72" s="12" t="s">
        <v>149</v>
      </c>
      <c r="Y72" s="12" t="s">
        <v>297</v>
      </c>
      <c r="Z72" s="12" t="s">
        <v>151</v>
      </c>
      <c r="AA72" s="12" t="s">
        <v>202</v>
      </c>
      <c r="AB72" s="12" t="s">
        <v>153</v>
      </c>
      <c r="AC72" s="12" t="s">
        <v>152</v>
      </c>
      <c r="AD72" s="12" t="s">
        <v>202</v>
      </c>
      <c r="AE72" s="12">
        <v>50</v>
      </c>
      <c r="AF72" s="12" t="s">
        <v>154</v>
      </c>
      <c r="AG72" s="12" t="s">
        <v>155</v>
      </c>
      <c r="AH72" s="12">
        <f t="shared" ref="AH72:AH76" si="40">SUM(AI72:AL72)</f>
        <v>8</v>
      </c>
      <c r="AI72" s="12">
        <v>0</v>
      </c>
      <c r="AJ72" s="12">
        <v>0</v>
      </c>
      <c r="AK72" s="12">
        <v>4</v>
      </c>
      <c r="AL72" s="12">
        <v>4</v>
      </c>
      <c r="AM72" s="12">
        <v>4</v>
      </c>
      <c r="AN72" s="12" t="s">
        <v>1351</v>
      </c>
      <c r="AO72" s="12">
        <v>3</v>
      </c>
      <c r="AP72" s="12" t="s">
        <v>1352</v>
      </c>
      <c r="AQ72" s="12" t="s">
        <v>158</v>
      </c>
      <c r="AR72" s="12" t="s">
        <v>158</v>
      </c>
      <c r="AS72" s="12" t="s">
        <v>1353</v>
      </c>
      <c r="AT72" s="12" t="s">
        <v>1354</v>
      </c>
      <c r="AU72" s="14">
        <f>IFERROR(IF(AK72=0,"",IF((AM72/AK72)&gt;1,1,(AM72/AK72))),"")</f>
        <v>1</v>
      </c>
      <c r="AV72" s="14">
        <f>IFERROR(IF(AL72=0,"",IF((AO72/AL72)&gt;1,1,(AO72/AL72))),"")</f>
        <v>0.75</v>
      </c>
      <c r="AW72" s="14" t="str">
        <f>IFERROR(IF((#REF!+#REF!+AM72+AO72)/AH72&gt;1,1,(#REF!+#REF!+AM72+AO72)/AH72),"")</f>
        <v/>
      </c>
      <c r="AX72" s="12" t="s">
        <v>1355</v>
      </c>
      <c r="AY72" s="12" t="s">
        <v>1356</v>
      </c>
      <c r="AZ72" s="12" t="s">
        <v>146</v>
      </c>
      <c r="BA72" s="12" t="s">
        <v>1357</v>
      </c>
      <c r="BB72" s="12" t="s">
        <v>199</v>
      </c>
      <c r="BC72" s="12" t="s">
        <v>149</v>
      </c>
      <c r="BD72" s="12" t="s">
        <v>146</v>
      </c>
      <c r="BE72" s="12" t="s">
        <v>149</v>
      </c>
      <c r="BF72" s="12" t="s">
        <v>277</v>
      </c>
      <c r="BG72" s="12" t="s">
        <v>151</v>
      </c>
      <c r="BH72" s="12" t="s">
        <v>202</v>
      </c>
      <c r="BI72" s="12" t="s">
        <v>153</v>
      </c>
      <c r="BJ72" s="12" t="s">
        <v>152</v>
      </c>
      <c r="BK72" s="12" t="s">
        <v>202</v>
      </c>
      <c r="BL72" s="12">
        <v>50</v>
      </c>
      <c r="BM72" s="12" t="s">
        <v>154</v>
      </c>
      <c r="BN72" s="12" t="s">
        <v>155</v>
      </c>
      <c r="BO72" s="12">
        <f t="shared" ref="BO72:BO73" si="41">SUM(BP72:BS72)</f>
        <v>2</v>
      </c>
      <c r="BP72" s="12">
        <v>0</v>
      </c>
      <c r="BQ72" s="12">
        <v>0</v>
      </c>
      <c r="BR72" s="12">
        <v>1</v>
      </c>
      <c r="BS72" s="12">
        <v>1</v>
      </c>
      <c r="BT72" s="12">
        <v>1</v>
      </c>
      <c r="BU72" s="12" t="s">
        <v>1358</v>
      </c>
      <c r="BV72" s="12">
        <v>1</v>
      </c>
      <c r="BW72" s="12" t="s">
        <v>1359</v>
      </c>
      <c r="BX72" s="12" t="s">
        <v>158</v>
      </c>
      <c r="BY72" s="12" t="s">
        <v>158</v>
      </c>
      <c r="BZ72" s="12" t="s">
        <v>1360</v>
      </c>
      <c r="CA72" s="12" t="s">
        <v>1361</v>
      </c>
      <c r="CB72" s="14">
        <f>IFERROR(IF(BR72=0,"",IF((BT72/BR72)&gt;1,1,(BT72/BR72))),"")</f>
        <v>1</v>
      </c>
      <c r="CC72" s="14">
        <f>IFERROR(IF(BS72=0,"",IF((BV72/BS72)&gt;1,1,(BV72/BS72))),"")</f>
        <v>1</v>
      </c>
      <c r="CD72" s="14" t="str">
        <f>IFERROR(IF((#REF!+#REF!+BT72+BV72)/BO72&gt;1,1,(#REF!+#REF!+BT72+BV72)/BO72),"")</f>
        <v/>
      </c>
      <c r="CE72" s="12"/>
      <c r="CF72" s="12"/>
      <c r="CG72" s="12"/>
      <c r="CH72" s="12"/>
      <c r="CI72" s="12"/>
      <c r="CJ72" s="12"/>
      <c r="CK72" s="12"/>
      <c r="CL72" s="12"/>
      <c r="CM72" s="12"/>
      <c r="CN72" s="12"/>
      <c r="CO72" s="12"/>
      <c r="CP72" s="12"/>
      <c r="CQ72" s="12"/>
      <c r="CR72" s="12"/>
      <c r="CS72" s="12"/>
      <c r="CT72" s="12"/>
      <c r="CU72" s="12"/>
      <c r="CV72" s="12"/>
      <c r="CW72" s="12"/>
      <c r="CX72" s="12"/>
      <c r="CY72" s="12"/>
      <c r="CZ72" s="12"/>
      <c r="DA72" s="12"/>
      <c r="DB72" s="12"/>
      <c r="DC72" s="12"/>
      <c r="DD72" s="12"/>
      <c r="DE72" s="12"/>
      <c r="DF72" s="12"/>
      <c r="DG72" s="12"/>
      <c r="DH72" s="12"/>
      <c r="DI72" s="14" t="str">
        <f>IFERROR(IF(CY72=0,"",IF((DA72/CY72)&gt;1,1,(DA72/CY72))),"")</f>
        <v/>
      </c>
      <c r="DJ72" s="14" t="str">
        <f>IFERROR(IF(CZ72=0,"",IF((DC72/CZ72)&gt;1,1,(DC72/CZ72))),"")</f>
        <v/>
      </c>
      <c r="DK72" s="14" t="str">
        <f>IFERROR(IF((#REF!+#REF!+DA72+DC72)/CV72&gt;1,1,(#REF!+#REF!+DA72+DC72)/CV72),"")</f>
        <v/>
      </c>
      <c r="DL72" s="12"/>
      <c r="DM72" s="12"/>
      <c r="DN72" s="12"/>
      <c r="DO72" s="12"/>
      <c r="DP72" s="12"/>
      <c r="DQ72" s="12"/>
      <c r="DR72" s="12"/>
      <c r="DS72" s="12"/>
      <c r="DT72" s="12"/>
      <c r="DU72" s="12"/>
      <c r="DV72" s="12"/>
      <c r="DW72" s="12"/>
      <c r="DX72" s="12"/>
      <c r="DY72" s="12"/>
      <c r="DZ72" s="12"/>
      <c r="EA72" s="12"/>
      <c r="EB72" s="12"/>
      <c r="EC72" s="12"/>
      <c r="ED72" s="12"/>
      <c r="EE72" s="12"/>
      <c r="EF72" s="12"/>
      <c r="EG72" s="12"/>
      <c r="EH72" s="12"/>
      <c r="EI72" s="12"/>
      <c r="EJ72" s="12"/>
      <c r="EK72" s="12"/>
      <c r="EL72" s="12"/>
      <c r="EM72" s="12"/>
      <c r="EN72" s="12"/>
      <c r="EO72" s="12"/>
      <c r="EP72" s="14" t="str">
        <f>IFERROR(IF(ED72=0,"",IF((#REF!/ED72)&gt;1,1,(#REF!/ED72))),"")</f>
        <v/>
      </c>
      <c r="EQ72" s="14" t="str">
        <f>IFERROR(IF(EE72=0,"",IF((#REF!/EE72)&gt;1,1,(#REF!/EE72))),"")</f>
        <v/>
      </c>
      <c r="ER72" s="14" t="str">
        <f>IFERROR(IF(EF72=0,"",IF((EH72/EF72)&gt;1,1,(EH72/EF72))),"")</f>
        <v/>
      </c>
      <c r="ES72" s="14" t="str">
        <f>IFERROR(IF(EG72=0,"",IF((EJ72/EG72)&gt;1,1,(EJ72/EG72))),"")</f>
        <v/>
      </c>
      <c r="ET72" s="14" t="str">
        <f>IFERROR(IF((#REF!+#REF!+EH72+EJ72)/EC72&gt;1,1,(#REF!+#REF!+EH72+EJ72)/EC72),"")</f>
        <v/>
      </c>
      <c r="EU72" s="12"/>
      <c r="EV72" s="12"/>
      <c r="EW72" s="12">
        <f>IF(Q72&lt;&gt;"",1,0)+IF(AX72&lt;&gt;"",1,0)+IF(CE72&lt;&gt;"",1,0)+IF(DL72&lt;&gt;"",1,0)</f>
        <v>2</v>
      </c>
      <c r="EX72" s="12"/>
    </row>
    <row r="73" spans="1:154" ht="15" customHeight="1" x14ac:dyDescent="0.25">
      <c r="A73" s="11" t="s">
        <v>1362</v>
      </c>
      <c r="B73" s="12" t="s">
        <v>1344</v>
      </c>
      <c r="C73" s="12" t="s">
        <v>1363</v>
      </c>
      <c r="D73" s="12" t="s">
        <v>402</v>
      </c>
      <c r="E73" s="12" t="s">
        <v>136</v>
      </c>
      <c r="F73" s="12" t="s">
        <v>137</v>
      </c>
      <c r="G73" s="12" t="s">
        <v>349</v>
      </c>
      <c r="H73" s="12" t="s">
        <v>1364</v>
      </c>
      <c r="I73" s="13" t="s">
        <v>1365</v>
      </c>
      <c r="J73" s="12">
        <v>1</v>
      </c>
      <c r="K73" s="12">
        <v>3</v>
      </c>
      <c r="L73" s="12" t="s">
        <v>182</v>
      </c>
      <c r="M73" s="12">
        <v>1</v>
      </c>
      <c r="N73" s="12">
        <v>2</v>
      </c>
      <c r="O73" s="12" t="s">
        <v>142</v>
      </c>
      <c r="P73" s="12" t="s">
        <v>143</v>
      </c>
      <c r="Q73" s="12" t="s">
        <v>1366</v>
      </c>
      <c r="R73" s="12" t="s">
        <v>1356</v>
      </c>
      <c r="S73" s="12" t="s">
        <v>146</v>
      </c>
      <c r="T73" s="12" t="s">
        <v>1367</v>
      </c>
      <c r="U73" s="12" t="s">
        <v>148</v>
      </c>
      <c r="V73" s="12" t="s">
        <v>149</v>
      </c>
      <c r="W73" s="12" t="s">
        <v>149</v>
      </c>
      <c r="X73" s="12" t="s">
        <v>149</v>
      </c>
      <c r="Y73" s="12" t="s">
        <v>222</v>
      </c>
      <c r="Z73" s="12" t="s">
        <v>151</v>
      </c>
      <c r="AA73" s="12" t="s">
        <v>152</v>
      </c>
      <c r="AB73" s="12" t="s">
        <v>153</v>
      </c>
      <c r="AC73" s="12" t="s">
        <v>152</v>
      </c>
      <c r="AD73" s="12" t="s">
        <v>152</v>
      </c>
      <c r="AE73" s="12">
        <v>100</v>
      </c>
      <c r="AF73" s="12" t="s">
        <v>203</v>
      </c>
      <c r="AG73" s="12" t="s">
        <v>204</v>
      </c>
      <c r="AH73" s="12">
        <f t="shared" si="40"/>
        <v>35</v>
      </c>
      <c r="AI73" s="12">
        <v>0</v>
      </c>
      <c r="AJ73" s="12">
        <v>0</v>
      </c>
      <c r="AK73" s="12">
        <v>24</v>
      </c>
      <c r="AL73" s="12">
        <v>11</v>
      </c>
      <c r="AM73" s="12">
        <v>24</v>
      </c>
      <c r="AN73" s="12" t="s">
        <v>1368</v>
      </c>
      <c r="AO73" s="12">
        <v>10</v>
      </c>
      <c r="AP73" s="12" t="s">
        <v>1369</v>
      </c>
      <c r="AQ73" s="12" t="s">
        <v>158</v>
      </c>
      <c r="AR73" s="12" t="s">
        <v>158</v>
      </c>
      <c r="AS73" s="12" t="s">
        <v>1370</v>
      </c>
      <c r="AT73" s="12" t="s">
        <v>1371</v>
      </c>
      <c r="AU73" s="14">
        <f>IFERROR(IF(AK73=0,"",IF((AM73/AK73)&gt;1,1,(AM73/AK73))),"")</f>
        <v>1</v>
      </c>
      <c r="AV73" s="14">
        <f>IFERROR(IF(AL73=0,"",IF((AO73/AL73)&gt;1,1,(AO73/AL73))),"")</f>
        <v>0.90909090909090906</v>
      </c>
      <c r="AW73" s="14" t="str">
        <f>IFERROR(IF((#REF!+#REF!+AM73+AO73)/AH73&gt;1,1,(#REF!+#REF!+AM73+AO73)/AH73),"")</f>
        <v/>
      </c>
      <c r="AX73" s="12" t="s">
        <v>1372</v>
      </c>
      <c r="AY73" s="12" t="s">
        <v>1373</v>
      </c>
      <c r="AZ73" s="12" t="s">
        <v>146</v>
      </c>
      <c r="BA73" s="12" t="s">
        <v>1374</v>
      </c>
      <c r="BB73" s="12" t="s">
        <v>148</v>
      </c>
      <c r="BC73" s="12" t="s">
        <v>146</v>
      </c>
      <c r="BD73" s="12" t="s">
        <v>146</v>
      </c>
      <c r="BE73" s="12" t="s">
        <v>149</v>
      </c>
      <c r="BF73" s="12" t="s">
        <v>297</v>
      </c>
      <c r="BG73" s="12" t="s">
        <v>151</v>
      </c>
      <c r="BH73" s="12" t="s">
        <v>152</v>
      </c>
      <c r="BI73" s="12" t="s">
        <v>153</v>
      </c>
      <c r="BJ73" s="12" t="s">
        <v>152</v>
      </c>
      <c r="BK73" s="12" t="s">
        <v>152</v>
      </c>
      <c r="BL73" s="12">
        <v>100</v>
      </c>
      <c r="BM73" s="12" t="s">
        <v>154</v>
      </c>
      <c r="BN73" s="12" t="s">
        <v>204</v>
      </c>
      <c r="BO73" s="12">
        <f t="shared" si="41"/>
        <v>7</v>
      </c>
      <c r="BP73" s="12">
        <v>0</v>
      </c>
      <c r="BQ73" s="12">
        <v>0</v>
      </c>
      <c r="BR73" s="12">
        <v>4</v>
      </c>
      <c r="BS73" s="12">
        <v>3</v>
      </c>
      <c r="BT73" s="12">
        <v>4</v>
      </c>
      <c r="BU73" s="12" t="s">
        <v>1375</v>
      </c>
      <c r="BV73" s="12">
        <v>3</v>
      </c>
      <c r="BW73" s="12" t="s">
        <v>1376</v>
      </c>
      <c r="BX73" s="12" t="s">
        <v>158</v>
      </c>
      <c r="BY73" s="12" t="s">
        <v>158</v>
      </c>
      <c r="BZ73" s="12" t="s">
        <v>1377</v>
      </c>
      <c r="CA73" s="12" t="s">
        <v>1378</v>
      </c>
      <c r="CB73" s="14">
        <f>IFERROR(IF(BR73=0,"",IF((BT73/BR73)&gt;1,1,(BT73/BR73))),"")</f>
        <v>1</v>
      </c>
      <c r="CC73" s="14">
        <f>IFERROR(IF(BS73=0,"",IF((BV73/BS73)&gt;1,1,(BV73/BS73))),"")</f>
        <v>1</v>
      </c>
      <c r="CD73" s="14" t="str">
        <f>IFERROR(IF((#REF!+#REF!+BT73+BV73)/BO73&gt;1,1,(#REF!+#REF!+BT73+BV73)/BO73),"")</f>
        <v/>
      </c>
      <c r="CE73" s="12" t="s">
        <v>1355</v>
      </c>
      <c r="CF73" s="12" t="s">
        <v>1356</v>
      </c>
      <c r="CG73" s="12" t="s">
        <v>146</v>
      </c>
      <c r="CH73" s="12" t="s">
        <v>1357</v>
      </c>
      <c r="CI73" s="12" t="s">
        <v>199</v>
      </c>
      <c r="CJ73" s="12" t="s">
        <v>149</v>
      </c>
      <c r="CK73" s="12" t="s">
        <v>146</v>
      </c>
      <c r="CL73" s="12" t="s">
        <v>149</v>
      </c>
      <c r="CM73" s="12" t="s">
        <v>277</v>
      </c>
      <c r="CN73" s="12" t="s">
        <v>151</v>
      </c>
      <c r="CO73" s="12" t="s">
        <v>202</v>
      </c>
      <c r="CP73" s="12" t="s">
        <v>153</v>
      </c>
      <c r="CQ73" s="12" t="s">
        <v>152</v>
      </c>
      <c r="CR73" s="12" t="s">
        <v>202</v>
      </c>
      <c r="CS73" s="12">
        <v>50</v>
      </c>
      <c r="CT73" s="12" t="s">
        <v>154</v>
      </c>
      <c r="CU73" s="12" t="s">
        <v>204</v>
      </c>
      <c r="CV73" s="12">
        <f t="shared" ref="CV73" si="42">SUM(CW73:CZ73)</f>
        <v>2</v>
      </c>
      <c r="CW73" s="12">
        <v>0</v>
      </c>
      <c r="CX73" s="12">
        <v>0</v>
      </c>
      <c r="CY73" s="12">
        <v>1</v>
      </c>
      <c r="CZ73" s="12">
        <v>1</v>
      </c>
      <c r="DA73" s="12">
        <v>1</v>
      </c>
      <c r="DB73" s="12" t="s">
        <v>1379</v>
      </c>
      <c r="DC73" s="12">
        <v>1</v>
      </c>
      <c r="DD73" s="12" t="s">
        <v>1380</v>
      </c>
      <c r="DE73" s="12" t="s">
        <v>158</v>
      </c>
      <c r="DF73" s="12" t="s">
        <v>158</v>
      </c>
      <c r="DG73" s="12" t="s">
        <v>1381</v>
      </c>
      <c r="DH73" s="12" t="s">
        <v>1382</v>
      </c>
      <c r="DI73" s="14">
        <f>IFERROR(IF(CY73=0,"",IF((DA73/CY73)&gt;1,1,(DA73/CY73))),"")</f>
        <v>1</v>
      </c>
      <c r="DJ73" s="14">
        <f>IFERROR(IF(CZ73=0,"",IF((DC73/CZ73)&gt;1,1,(DC73/CZ73))),"")</f>
        <v>1</v>
      </c>
      <c r="DK73" s="14" t="str">
        <f>IFERROR(IF((#REF!+#REF!+DA73+DC73)/CV73&gt;1,1,(#REF!+#REF!+DA73+DC73)/CV73),"")</f>
        <v/>
      </c>
      <c r="DL73" s="12"/>
      <c r="DM73" s="12"/>
      <c r="DN73" s="12"/>
      <c r="DO73" s="12"/>
      <c r="DP73" s="12"/>
      <c r="DQ73" s="12"/>
      <c r="DR73" s="12"/>
      <c r="DS73" s="12"/>
      <c r="DT73" s="12"/>
      <c r="DU73" s="12"/>
      <c r="DV73" s="12"/>
      <c r="DW73" s="12"/>
      <c r="DX73" s="12"/>
      <c r="DY73" s="12"/>
      <c r="DZ73" s="12"/>
      <c r="EA73" s="12"/>
      <c r="EB73" s="12"/>
      <c r="EC73" s="12"/>
      <c r="ED73" s="12"/>
      <c r="EE73" s="12"/>
      <c r="EF73" s="12"/>
      <c r="EG73" s="12"/>
      <c r="EH73" s="12"/>
      <c r="EI73" s="12"/>
      <c r="EJ73" s="12"/>
      <c r="EK73" s="12"/>
      <c r="EL73" s="12"/>
      <c r="EM73" s="12"/>
      <c r="EN73" s="12"/>
      <c r="EO73" s="12"/>
      <c r="EP73" s="14" t="str">
        <f>IFERROR(IF(ED73=0,"",IF((#REF!/ED73)&gt;1,1,(#REF!/ED73))),"")</f>
        <v/>
      </c>
      <c r="EQ73" s="14" t="str">
        <f>IFERROR(IF(EE73=0,"",IF((#REF!/EE73)&gt;1,1,(#REF!/EE73))),"")</f>
        <v/>
      </c>
      <c r="ER73" s="14" t="str">
        <f>IFERROR(IF(EF73=0,"",IF((EH73/EF73)&gt;1,1,(EH73/EF73))),"")</f>
        <v/>
      </c>
      <c r="ES73" s="14" t="str">
        <f>IFERROR(IF(EG73=0,"",IF((EJ73/EG73)&gt;1,1,(EJ73/EG73))),"")</f>
        <v/>
      </c>
      <c r="ET73" s="14" t="str">
        <f>IFERROR(IF((#REF!+#REF!+EH73+EJ73)/EC73&gt;1,1,(#REF!+#REF!+EH73+EJ73)/EC73),"")</f>
        <v/>
      </c>
      <c r="EU73" s="12"/>
      <c r="EV73" s="12"/>
      <c r="EW73" s="12">
        <f>IF(Q73&lt;&gt;"",1,0)+IF(AX73&lt;&gt;"",1,0)+IF(CE73&lt;&gt;"",1,0)+IF(DL73&lt;&gt;"",1,0)</f>
        <v>3</v>
      </c>
      <c r="EX73" s="12"/>
    </row>
    <row r="74" spans="1:154" ht="15" customHeight="1" x14ac:dyDescent="0.25">
      <c r="A74" s="11" t="s">
        <v>1383</v>
      </c>
      <c r="B74" s="12" t="s">
        <v>1344</v>
      </c>
      <c r="C74" s="11" t="s">
        <v>1384</v>
      </c>
      <c r="D74" s="11" t="s">
        <v>135</v>
      </c>
      <c r="E74" s="11" t="s">
        <v>136</v>
      </c>
      <c r="F74" s="11" t="s">
        <v>164</v>
      </c>
      <c r="G74" s="11" t="s">
        <v>349</v>
      </c>
      <c r="H74" s="11" t="s">
        <v>1385</v>
      </c>
      <c r="I74" s="11" t="s">
        <v>1386</v>
      </c>
      <c r="J74" s="11">
        <v>5</v>
      </c>
      <c r="K74" s="11">
        <v>4</v>
      </c>
      <c r="L74" s="11" t="s">
        <v>141</v>
      </c>
      <c r="M74" s="11">
        <v>4</v>
      </c>
      <c r="N74" s="11">
        <v>3</v>
      </c>
      <c r="O74" s="11" t="s">
        <v>261</v>
      </c>
      <c r="P74" s="12" t="s">
        <v>143</v>
      </c>
      <c r="Q74" s="12" t="s">
        <v>1355</v>
      </c>
      <c r="R74" s="12" t="s">
        <v>1356</v>
      </c>
      <c r="S74" s="12" t="s">
        <v>146</v>
      </c>
      <c r="T74" s="12" t="s">
        <v>1357</v>
      </c>
      <c r="U74" s="12" t="s">
        <v>199</v>
      </c>
      <c r="V74" s="12" t="s">
        <v>149</v>
      </c>
      <c r="W74" s="12" t="s">
        <v>146</v>
      </c>
      <c r="X74" s="12" t="s">
        <v>149</v>
      </c>
      <c r="Y74" s="12" t="s">
        <v>277</v>
      </c>
      <c r="Z74" s="12" t="s">
        <v>151</v>
      </c>
      <c r="AA74" s="12" t="s">
        <v>202</v>
      </c>
      <c r="AB74" s="12" t="s">
        <v>153</v>
      </c>
      <c r="AC74" s="12" t="s">
        <v>152</v>
      </c>
      <c r="AD74" s="12" t="s">
        <v>202</v>
      </c>
      <c r="AE74" s="12">
        <v>50</v>
      </c>
      <c r="AF74" s="12" t="s">
        <v>154</v>
      </c>
      <c r="AG74" s="12" t="s">
        <v>155</v>
      </c>
      <c r="AH74" s="12">
        <f t="shared" si="40"/>
        <v>2</v>
      </c>
      <c r="AI74" s="12">
        <v>0</v>
      </c>
      <c r="AJ74" s="12">
        <v>0</v>
      </c>
      <c r="AK74" s="12">
        <v>1</v>
      </c>
      <c r="AL74" s="12">
        <v>1</v>
      </c>
      <c r="AM74" s="12">
        <v>1</v>
      </c>
      <c r="AN74" s="12" t="s">
        <v>1379</v>
      </c>
      <c r="AO74" s="12">
        <v>1</v>
      </c>
      <c r="AP74" s="12" t="s">
        <v>1387</v>
      </c>
      <c r="AQ74" s="12" t="s">
        <v>158</v>
      </c>
      <c r="AR74" s="12" t="s">
        <v>158</v>
      </c>
      <c r="AS74" s="12" t="s">
        <v>1388</v>
      </c>
      <c r="AT74" s="12" t="s">
        <v>1389</v>
      </c>
      <c r="AU74" s="14">
        <f>IFERROR(IF(AK74=0,"",IF((AM74/AK74)&gt;1,1,(AM74/AK74))),"")</f>
        <v>1</v>
      </c>
      <c r="AV74" s="14">
        <f>IFERROR(IF(AL74=0,"",IF((AO74/AL74)&gt;1,1,(AO74/AL74))),"")</f>
        <v>1</v>
      </c>
      <c r="AW74" s="14" t="str">
        <f>IFERROR(IF((#REF!+#REF!+AM74+AO74)/AH74&gt;1,1,(#REF!+#REF!+AM74+AO74)/AH74),"")</f>
        <v/>
      </c>
      <c r="AX74" s="12"/>
      <c r="AY74" s="12"/>
      <c r="AZ74" s="12"/>
      <c r="BA74" s="12"/>
      <c r="BB74" s="12"/>
      <c r="BC74" s="12"/>
      <c r="BD74" s="12"/>
      <c r="BE74" s="12"/>
      <c r="BF74" s="12"/>
      <c r="BG74" s="12"/>
      <c r="BH74" s="12"/>
      <c r="BI74" s="12"/>
      <c r="BJ74" s="12"/>
      <c r="BK74" s="12"/>
      <c r="BL74" s="12"/>
      <c r="BM74" s="12"/>
      <c r="BN74" s="12"/>
      <c r="BO74" s="12"/>
      <c r="BP74" s="12"/>
      <c r="BQ74" s="12"/>
      <c r="BR74" s="12"/>
      <c r="BS74" s="12"/>
      <c r="BT74" s="12"/>
      <c r="BU74" s="12"/>
      <c r="BV74" s="12"/>
      <c r="BW74" s="12"/>
      <c r="BX74" s="12"/>
      <c r="BY74" s="12"/>
      <c r="BZ74" s="12"/>
      <c r="CA74" s="12"/>
      <c r="CB74" s="14" t="str">
        <f>IFERROR(IF(BR74=0,"",IF((BT74/BR74)&gt;1,1,(BT74/BR74))),"")</f>
        <v/>
      </c>
      <c r="CC74" s="14" t="str">
        <f>IFERROR(IF(BS74=0,"",IF((BV74/BS74)&gt;1,1,(BV74/BS74))),"")</f>
        <v/>
      </c>
      <c r="CD74" s="14" t="str">
        <f>IFERROR(IF((#REF!+#REF!+BT74+BV74)/BO74&gt;1,1,(#REF!+#REF!+BT74+BV74)/BO74),"")</f>
        <v/>
      </c>
      <c r="CE74" s="12"/>
      <c r="CF74" s="12"/>
      <c r="CG74" s="12"/>
      <c r="CH74" s="12"/>
      <c r="CI74" s="12"/>
      <c r="CJ74" s="12"/>
      <c r="CK74" s="12"/>
      <c r="CL74" s="12"/>
      <c r="CM74" s="12"/>
      <c r="CN74" s="12"/>
      <c r="CO74" s="12"/>
      <c r="CP74" s="12"/>
      <c r="CQ74" s="12"/>
      <c r="CR74" s="12"/>
      <c r="CS74" s="12"/>
      <c r="CT74" s="12"/>
      <c r="CU74" s="12"/>
      <c r="CV74" s="12"/>
      <c r="CW74" s="12"/>
      <c r="CX74" s="12"/>
      <c r="CY74" s="12"/>
      <c r="CZ74" s="12"/>
      <c r="DA74" s="12"/>
      <c r="DB74" s="12"/>
      <c r="DC74" s="12"/>
      <c r="DD74" s="12"/>
      <c r="DE74" s="12"/>
      <c r="DF74" s="12"/>
      <c r="DG74" s="12"/>
      <c r="DH74" s="12"/>
      <c r="DI74" s="14" t="str">
        <f>IFERROR(IF(CY74=0,"",IF((DA74/CY74)&gt;1,1,(DA74/CY74))),"")</f>
        <v/>
      </c>
      <c r="DJ74" s="14" t="str">
        <f>IFERROR(IF(CZ74=0,"",IF((DC74/CZ74)&gt;1,1,(DC74/CZ74))),"")</f>
        <v/>
      </c>
      <c r="DK74" s="14" t="str">
        <f>IFERROR(IF((#REF!+#REF!+DA74+DC74)/CV74&gt;1,1,(#REF!+#REF!+DA74+DC74)/CV74),"")</f>
        <v/>
      </c>
      <c r="DL74" s="12"/>
      <c r="DM74" s="12"/>
      <c r="DN74" s="12"/>
      <c r="DO74" s="12"/>
      <c r="DP74" s="12"/>
      <c r="DQ74" s="12"/>
      <c r="DR74" s="12"/>
      <c r="DS74" s="12"/>
      <c r="DT74" s="12"/>
      <c r="DU74" s="12"/>
      <c r="DV74" s="12"/>
      <c r="DW74" s="12"/>
      <c r="DX74" s="12"/>
      <c r="DY74" s="12"/>
      <c r="DZ74" s="12"/>
      <c r="EA74" s="12"/>
      <c r="EB74" s="12"/>
      <c r="EC74" s="12"/>
      <c r="ED74" s="12"/>
      <c r="EE74" s="12"/>
      <c r="EF74" s="12"/>
      <c r="EG74" s="12"/>
      <c r="EH74" s="12"/>
      <c r="EI74" s="12"/>
      <c r="EJ74" s="12"/>
      <c r="EK74" s="12"/>
      <c r="EL74" s="12"/>
      <c r="EM74" s="12"/>
      <c r="EN74" s="12"/>
      <c r="EO74" s="12"/>
      <c r="EP74" s="14" t="str">
        <f>IFERROR(IF(ED74=0,"",IF((#REF!/ED74)&gt;1,1,(#REF!/ED74))),"")</f>
        <v/>
      </c>
      <c r="EQ74" s="14" t="str">
        <f>IFERROR(IF(EE74=0,"",IF((#REF!/EE74)&gt;1,1,(#REF!/EE74))),"")</f>
        <v/>
      </c>
      <c r="ER74" s="14" t="str">
        <f>IFERROR(IF(EF74=0,"",IF((EH74/EF74)&gt;1,1,(EH74/EF74))),"")</f>
        <v/>
      </c>
      <c r="ES74" s="14" t="str">
        <f>IFERROR(IF(EG74=0,"",IF((EJ74/EG74)&gt;1,1,(EJ74/EG74))),"")</f>
        <v/>
      </c>
      <c r="ET74" s="14" t="str">
        <f>IFERROR(IF((#REF!+#REF!+EH74+EJ74)/EC74&gt;1,1,(#REF!+#REF!+EH74+EJ74)/EC74),"")</f>
        <v/>
      </c>
      <c r="EU74" s="12"/>
      <c r="EV74" s="12"/>
      <c r="EW74" s="12">
        <f>IF(Q74&lt;&gt;"",1,0)+IF(AX74&lt;&gt;"",1,0)+IF(CE74&lt;&gt;"",1,0)+IF(DL74&lt;&gt;"",1,0)</f>
        <v>1</v>
      </c>
      <c r="EX74" s="12"/>
    </row>
    <row r="75" spans="1:154" ht="15" customHeight="1" x14ac:dyDescent="0.25">
      <c r="A75" s="11" t="s">
        <v>1390</v>
      </c>
      <c r="B75" s="12" t="s">
        <v>1344</v>
      </c>
      <c r="C75" s="11" t="s">
        <v>1391</v>
      </c>
      <c r="D75" s="11" t="s">
        <v>163</v>
      </c>
      <c r="E75" s="11" t="s">
        <v>1261</v>
      </c>
      <c r="F75" s="11" t="s">
        <v>164</v>
      </c>
      <c r="G75" s="11" t="s">
        <v>165</v>
      </c>
      <c r="H75" s="11" t="s">
        <v>1392</v>
      </c>
      <c r="I75" s="11" t="s">
        <v>1393</v>
      </c>
      <c r="J75" s="11">
        <v>1</v>
      </c>
      <c r="K75" s="11">
        <v>5</v>
      </c>
      <c r="L75" s="11" t="s">
        <v>141</v>
      </c>
      <c r="M75" s="11">
        <v>1</v>
      </c>
      <c r="N75" s="11">
        <v>5</v>
      </c>
      <c r="O75" s="11" t="s">
        <v>141</v>
      </c>
      <c r="P75" s="12" t="s">
        <v>143</v>
      </c>
      <c r="Q75" s="12" t="s">
        <v>1394</v>
      </c>
      <c r="R75" s="12" t="s">
        <v>1356</v>
      </c>
      <c r="S75" s="12" t="s">
        <v>146</v>
      </c>
      <c r="T75" s="12" t="s">
        <v>1395</v>
      </c>
      <c r="U75" s="12" t="s">
        <v>199</v>
      </c>
      <c r="V75" s="12" t="s">
        <v>149</v>
      </c>
      <c r="W75" s="12" t="s">
        <v>149</v>
      </c>
      <c r="X75" s="12" t="s">
        <v>149</v>
      </c>
      <c r="Y75" s="12" t="s">
        <v>200</v>
      </c>
      <c r="Z75" s="12" t="s">
        <v>151</v>
      </c>
      <c r="AA75" s="12" t="s">
        <v>202</v>
      </c>
      <c r="AB75" s="12" t="s">
        <v>153</v>
      </c>
      <c r="AC75" s="12" t="s">
        <v>152</v>
      </c>
      <c r="AD75" s="12" t="s">
        <v>202</v>
      </c>
      <c r="AE75" s="12">
        <v>50</v>
      </c>
      <c r="AF75" s="12" t="s">
        <v>203</v>
      </c>
      <c r="AG75" s="12" t="s">
        <v>204</v>
      </c>
      <c r="AH75" s="12">
        <f t="shared" si="40"/>
        <v>35</v>
      </c>
      <c r="AI75" s="12">
        <v>0</v>
      </c>
      <c r="AJ75" s="12">
        <v>0</v>
      </c>
      <c r="AK75" s="12">
        <v>24</v>
      </c>
      <c r="AL75" s="12">
        <v>11</v>
      </c>
      <c r="AM75" s="12">
        <v>24</v>
      </c>
      <c r="AN75" s="12" t="s">
        <v>1396</v>
      </c>
      <c r="AO75" s="12">
        <v>10</v>
      </c>
      <c r="AP75" s="12" t="s">
        <v>1397</v>
      </c>
      <c r="AQ75" s="12" t="s">
        <v>158</v>
      </c>
      <c r="AR75" s="12" t="s">
        <v>158</v>
      </c>
      <c r="AS75" s="12" t="s">
        <v>1398</v>
      </c>
      <c r="AT75" s="12" t="s">
        <v>1399</v>
      </c>
      <c r="AU75" s="14">
        <f>IFERROR(IF(AK75=0,"",IF((AM75/AK75)&gt;1,1,(AM75/AK75))),"")</f>
        <v>1</v>
      </c>
      <c r="AV75" s="14">
        <f>IFERROR(IF(AL75=0,"",IF((AO75/AL75)&gt;1,1,(AO75/AL75))),"")</f>
        <v>0.90909090909090906</v>
      </c>
      <c r="AW75" s="14" t="str">
        <f>IFERROR(IF((#REF!+#REF!+AM75+AO75)/AH75&gt;1,1,(#REF!+#REF!+AM75+AO75)/AH75),"")</f>
        <v/>
      </c>
      <c r="AX75" s="12"/>
      <c r="AY75" s="12"/>
      <c r="AZ75" s="12"/>
      <c r="BA75" s="12"/>
      <c r="BB75" s="12"/>
      <c r="BC75" s="12"/>
      <c r="BD75" s="12"/>
      <c r="BE75" s="12"/>
      <c r="BF75" s="12"/>
      <c r="BG75" s="12"/>
      <c r="BH75" s="12"/>
      <c r="BI75" s="12"/>
      <c r="BJ75" s="12"/>
      <c r="BK75" s="12"/>
      <c r="BL75" s="12"/>
      <c r="BM75" s="12"/>
      <c r="BN75" s="12"/>
      <c r="BO75" s="12"/>
      <c r="BP75" s="12"/>
      <c r="BQ75" s="12"/>
      <c r="BR75" s="12"/>
      <c r="BS75" s="12"/>
      <c r="BT75" s="12"/>
      <c r="BU75" s="12"/>
      <c r="BV75" s="12"/>
      <c r="BW75" s="12"/>
      <c r="BX75" s="12"/>
      <c r="BY75" s="12"/>
      <c r="BZ75" s="12"/>
      <c r="CA75" s="12"/>
      <c r="CB75" s="14" t="str">
        <f>IFERROR(IF(BR75=0,"",IF((BT75/BR75)&gt;1,1,(BT75/BR75))),"")</f>
        <v/>
      </c>
      <c r="CC75" s="14" t="str">
        <f>IFERROR(IF(BS75=0,"",IF((BV75/BS75)&gt;1,1,(BV75/BS75))),"")</f>
        <v/>
      </c>
      <c r="CD75" s="14" t="str">
        <f>IFERROR(IF((#REF!+#REF!+BT75+BV75)/BO75&gt;1,1,(#REF!+#REF!+BT75+BV75)/BO75),"")</f>
        <v/>
      </c>
      <c r="CE75" s="12"/>
      <c r="CF75" s="12"/>
      <c r="CG75" s="12"/>
      <c r="CH75" s="12"/>
      <c r="CI75" s="12"/>
      <c r="CJ75" s="12"/>
      <c r="CK75" s="12"/>
      <c r="CL75" s="12"/>
      <c r="CM75" s="12"/>
      <c r="CN75" s="12"/>
      <c r="CO75" s="12"/>
      <c r="CP75" s="12"/>
      <c r="CQ75" s="12"/>
      <c r="CR75" s="12"/>
      <c r="CS75" s="12"/>
      <c r="CT75" s="12"/>
      <c r="CU75" s="12"/>
      <c r="CV75" s="12"/>
      <c r="CW75" s="12"/>
      <c r="CX75" s="12"/>
      <c r="CY75" s="12"/>
      <c r="CZ75" s="12"/>
      <c r="DA75" s="12"/>
      <c r="DB75" s="12"/>
      <c r="DC75" s="12"/>
      <c r="DD75" s="12"/>
      <c r="DE75" s="12"/>
      <c r="DF75" s="12"/>
      <c r="DG75" s="12"/>
      <c r="DH75" s="12"/>
      <c r="DI75" s="14" t="str">
        <f>IFERROR(IF(CY75=0,"",IF((DA75/CY75)&gt;1,1,(DA75/CY75))),"")</f>
        <v/>
      </c>
      <c r="DJ75" s="14" t="str">
        <f>IFERROR(IF(CZ75=0,"",IF((DC75/CZ75)&gt;1,1,(DC75/CZ75))),"")</f>
        <v/>
      </c>
      <c r="DK75" s="14" t="str">
        <f>IFERROR(IF((#REF!+#REF!+DA75+DC75)/CV75&gt;1,1,(#REF!+#REF!+DA75+DC75)/CV75),"")</f>
        <v/>
      </c>
      <c r="DL75" s="12"/>
      <c r="DM75" s="12"/>
      <c r="DN75" s="12"/>
      <c r="DO75" s="12"/>
      <c r="DP75" s="12"/>
      <c r="DQ75" s="12"/>
      <c r="DR75" s="12"/>
      <c r="DS75" s="12"/>
      <c r="DT75" s="12"/>
      <c r="DU75" s="12"/>
      <c r="DV75" s="12"/>
      <c r="DW75" s="12"/>
      <c r="DX75" s="12"/>
      <c r="DY75" s="12"/>
      <c r="DZ75" s="12"/>
      <c r="EA75" s="12"/>
      <c r="EB75" s="12"/>
      <c r="EC75" s="12"/>
      <c r="ED75" s="12"/>
      <c r="EE75" s="12"/>
      <c r="EF75" s="12"/>
      <c r="EG75" s="12"/>
      <c r="EH75" s="12"/>
      <c r="EI75" s="13"/>
      <c r="EJ75" s="12"/>
      <c r="EK75" s="12"/>
      <c r="EL75" s="12"/>
      <c r="EM75" s="12"/>
      <c r="EN75" s="12"/>
      <c r="EO75" s="12"/>
      <c r="EP75" s="14"/>
      <c r="EQ75" s="14" t="str">
        <f>IFERROR(IF(EE75=0,"",IF((#REF!/EE75)&gt;1,1,(#REF!/EE75))),"")</f>
        <v/>
      </c>
      <c r="ER75" s="14" t="str">
        <f>IFERROR(IF(EF75=0,"",IF((EH75/EF75)&gt;1,1,(EH75/EF75))),"")</f>
        <v/>
      </c>
      <c r="ES75" s="14" t="str">
        <f>IFERROR(IF(EG75=0,"",IF((EJ75/EG75)&gt;1,1,(EJ75/EG75))),"")</f>
        <v/>
      </c>
      <c r="ET75" s="14" t="str">
        <f>IFERROR(IF((#REF!+#REF!+EH75+EJ75)/EC75&gt;1,1,(#REF!+#REF!+EH75+EJ75)/EC75),"")</f>
        <v/>
      </c>
      <c r="EU75" s="12"/>
      <c r="EV75" s="12"/>
      <c r="EW75" s="12">
        <f>IF(Q75&lt;&gt;"",1,0)+IF(AX75&lt;&gt;"",1,0)+IF(CE75&lt;&gt;"",1,0)+IF(DL75&lt;&gt;"",1,0)</f>
        <v>1</v>
      </c>
      <c r="EX75" s="12"/>
    </row>
    <row r="76" spans="1:154" ht="15" customHeight="1" x14ac:dyDescent="0.25">
      <c r="A76" s="11" t="s">
        <v>1400</v>
      </c>
      <c r="B76" s="12" t="s">
        <v>1401</v>
      </c>
      <c r="C76" s="12" t="s">
        <v>1402</v>
      </c>
      <c r="D76" s="12" t="s">
        <v>402</v>
      </c>
      <c r="E76" s="12" t="s">
        <v>136</v>
      </c>
      <c r="F76" s="12" t="s">
        <v>949</v>
      </c>
      <c r="G76" s="12" t="s">
        <v>211</v>
      </c>
      <c r="H76" s="12" t="s">
        <v>1403</v>
      </c>
      <c r="I76" s="12" t="s">
        <v>1404</v>
      </c>
      <c r="J76" s="12">
        <v>5</v>
      </c>
      <c r="K76" s="12">
        <v>3</v>
      </c>
      <c r="L76" s="12" t="s">
        <v>141</v>
      </c>
      <c r="M76" s="12">
        <v>5</v>
      </c>
      <c r="N76" s="12">
        <v>3</v>
      </c>
      <c r="O76" s="12" t="s">
        <v>141</v>
      </c>
      <c r="P76" s="12" t="s">
        <v>1405</v>
      </c>
      <c r="Q76" s="12" t="s">
        <v>1406</v>
      </c>
      <c r="R76" s="12" t="s">
        <v>1407</v>
      </c>
      <c r="S76" s="12" t="s">
        <v>146</v>
      </c>
      <c r="T76" s="12" t="s">
        <v>1408</v>
      </c>
      <c r="U76" s="12" t="s">
        <v>433</v>
      </c>
      <c r="V76" s="12" t="s">
        <v>149</v>
      </c>
      <c r="W76" s="12" t="s">
        <v>149</v>
      </c>
      <c r="X76" s="12" t="s">
        <v>149</v>
      </c>
      <c r="Y76" s="12" t="s">
        <v>186</v>
      </c>
      <c r="Z76" s="12" t="s">
        <v>151</v>
      </c>
      <c r="AA76" s="12" t="s">
        <v>415</v>
      </c>
      <c r="AB76" s="12" t="s">
        <v>153</v>
      </c>
      <c r="AC76" s="12" t="s">
        <v>152</v>
      </c>
      <c r="AD76" s="12" t="s">
        <v>415</v>
      </c>
      <c r="AE76" s="12">
        <v>0</v>
      </c>
      <c r="AF76" s="12" t="s">
        <v>154</v>
      </c>
      <c r="AG76" s="12" t="s">
        <v>155</v>
      </c>
      <c r="AH76" s="12">
        <f t="shared" si="40"/>
        <v>3</v>
      </c>
      <c r="AI76" s="12">
        <v>0</v>
      </c>
      <c r="AJ76" s="12">
        <v>0</v>
      </c>
      <c r="AK76" s="12">
        <v>1</v>
      </c>
      <c r="AL76" s="12">
        <v>2</v>
      </c>
      <c r="AM76" s="12">
        <v>1</v>
      </c>
      <c r="AN76" s="12" t="s">
        <v>1409</v>
      </c>
      <c r="AO76" s="12">
        <v>2</v>
      </c>
      <c r="AP76" s="12" t="s">
        <v>1410</v>
      </c>
      <c r="AQ76" s="12" t="s">
        <v>158</v>
      </c>
      <c r="AR76" s="12" t="s">
        <v>158</v>
      </c>
      <c r="AS76" s="12" t="s">
        <v>1411</v>
      </c>
      <c r="AT76" s="12" t="s">
        <v>1412</v>
      </c>
      <c r="AU76" s="14">
        <f>IFERROR(IF(AK76=0,"",IF((AM76/AK76)&gt;1,1,(AM76/AK76))),"")</f>
        <v>1</v>
      </c>
      <c r="AV76" s="14">
        <f>IFERROR(IF(AL76=0,"",IF((AO76/AL76)&gt;1,1,(AO76/AL76))),"")</f>
        <v>1</v>
      </c>
      <c r="AW76" s="14" t="str">
        <f>IFERROR(IF((#REF!+#REF!+AM76+AO76)/AH76&gt;1,1,(#REF!+#REF!+AM76+AO76)/AH76),"")</f>
        <v/>
      </c>
      <c r="AX76" s="12" t="s">
        <v>1413</v>
      </c>
      <c r="AY76" s="12" t="s">
        <v>1414</v>
      </c>
      <c r="AZ76" s="12" t="s">
        <v>146</v>
      </c>
      <c r="BA76" s="12" t="s">
        <v>1415</v>
      </c>
      <c r="BB76" s="12" t="s">
        <v>433</v>
      </c>
      <c r="BC76" s="12" t="s">
        <v>149</v>
      </c>
      <c r="BD76" s="12" t="s">
        <v>149</v>
      </c>
      <c r="BE76" s="12" t="s">
        <v>149</v>
      </c>
      <c r="BF76" s="12" t="s">
        <v>277</v>
      </c>
      <c r="BG76" s="12" t="s">
        <v>151</v>
      </c>
      <c r="BH76" s="12" t="s">
        <v>415</v>
      </c>
      <c r="BI76" s="12" t="s">
        <v>153</v>
      </c>
      <c r="BJ76" s="12" t="s">
        <v>152</v>
      </c>
      <c r="BK76" s="12" t="s">
        <v>415</v>
      </c>
      <c r="BL76" s="12">
        <v>0</v>
      </c>
      <c r="BM76" s="12" t="s">
        <v>154</v>
      </c>
      <c r="BN76" s="12" t="s">
        <v>155</v>
      </c>
      <c r="BO76" s="12">
        <f t="shared" ref="BO76" si="43">SUM(BP76:BS76)</f>
        <v>2</v>
      </c>
      <c r="BP76" s="12">
        <v>0</v>
      </c>
      <c r="BQ76" s="12">
        <v>0</v>
      </c>
      <c r="BR76" s="12">
        <v>1</v>
      </c>
      <c r="BS76" s="12">
        <v>1</v>
      </c>
      <c r="BT76" s="12">
        <v>1</v>
      </c>
      <c r="BU76" s="12" t="s">
        <v>1416</v>
      </c>
      <c r="BV76" s="12">
        <v>1</v>
      </c>
      <c r="BW76" s="12" t="s">
        <v>1417</v>
      </c>
      <c r="BX76" s="12"/>
      <c r="BY76" s="12" t="s">
        <v>158</v>
      </c>
      <c r="BZ76" s="12"/>
      <c r="CA76" s="12" t="s">
        <v>1418</v>
      </c>
      <c r="CB76" s="14">
        <f>IFERROR(IF(BR76=0,"",IF((BT76/BR76)&gt;1,1,(BT76/BR76))),"")</f>
        <v>1</v>
      </c>
      <c r="CC76" s="14">
        <f>IFERROR(IF(BS76=0,"",IF((BV76/BS76)&gt;1,1,(BV76/BS76))),"")</f>
        <v>1</v>
      </c>
      <c r="CD76" s="14" t="str">
        <f>IFERROR(IF((#REF!+#REF!+BT76+BV76)/BO76&gt;1,1,(#REF!+#REF!+BT76+BV76)/BO76),"")</f>
        <v/>
      </c>
      <c r="CE76" s="12"/>
      <c r="CF76" s="12"/>
      <c r="CG76" s="12"/>
      <c r="CH76" s="12"/>
      <c r="CI76" s="12"/>
      <c r="CJ76" s="12"/>
      <c r="CK76" s="12"/>
      <c r="CL76" s="12"/>
      <c r="CM76" s="12"/>
      <c r="CN76" s="12"/>
      <c r="CO76" s="12"/>
      <c r="CP76" s="12"/>
      <c r="CQ76" s="12"/>
      <c r="CR76" s="12"/>
      <c r="CS76" s="12"/>
      <c r="CT76" s="12"/>
      <c r="CU76" s="12"/>
      <c r="CV76" s="12"/>
      <c r="CW76" s="12"/>
      <c r="CX76" s="12"/>
      <c r="CY76" s="12"/>
      <c r="CZ76" s="12"/>
      <c r="DA76" s="12"/>
      <c r="DB76" s="12"/>
      <c r="DC76" s="12"/>
      <c r="DD76" s="12"/>
      <c r="DE76" s="12"/>
      <c r="DF76" s="12"/>
      <c r="DG76" s="12"/>
      <c r="DH76" s="12"/>
      <c r="DI76" s="14" t="str">
        <f>IFERROR(IF(CY76=0,"",IF((DA76/CY76)&gt;1,1,(DA76/CY76))),"")</f>
        <v/>
      </c>
      <c r="DJ76" s="14" t="str">
        <f>IFERROR(IF(CZ76=0,"",IF((DC76/CZ76)&gt;1,1,(DC76/CZ76))),"")</f>
        <v/>
      </c>
      <c r="DK76" s="14" t="str">
        <f>IFERROR(IF((#REF!+#REF!+DA76+DC76)/CV76&gt;1,1,(#REF!+#REF!+DA76+DC76)/CV76),"")</f>
        <v/>
      </c>
      <c r="DL76" s="12"/>
      <c r="DM76" s="12"/>
      <c r="DN76" s="12"/>
      <c r="DO76" s="12"/>
      <c r="DP76" s="12"/>
      <c r="DQ76" s="12"/>
      <c r="DR76" s="12"/>
      <c r="DS76" s="12"/>
      <c r="DT76" s="12"/>
      <c r="DU76" s="12"/>
      <c r="DV76" s="12"/>
      <c r="DW76" s="12"/>
      <c r="DX76" s="12"/>
      <c r="DY76" s="12"/>
      <c r="DZ76" s="12"/>
      <c r="EA76" s="12"/>
      <c r="EB76" s="12"/>
      <c r="EC76" s="12"/>
      <c r="ED76" s="12"/>
      <c r="EE76" s="12"/>
      <c r="EF76" s="12"/>
      <c r="EG76" s="12"/>
      <c r="EH76" s="12"/>
      <c r="EI76" s="12"/>
      <c r="EJ76" s="12"/>
      <c r="EK76" s="12"/>
      <c r="EL76" s="12"/>
      <c r="EM76" s="12"/>
      <c r="EN76" s="12"/>
      <c r="EO76" s="12"/>
      <c r="EP76" s="14" t="str">
        <f>IFERROR(IF(ED76=0,"",IF((#REF!/ED76)&gt;1,1,(#REF!/ED76))),"")</f>
        <v/>
      </c>
      <c r="EQ76" s="14" t="str">
        <f>IFERROR(IF(EE76=0,"",IF((#REF!/EE76)&gt;1,1,(#REF!/EE76))),"")</f>
        <v/>
      </c>
      <c r="ER76" s="14" t="str">
        <f>IFERROR(IF(EF76=0,"",IF((EH76/EF76)&gt;1,1,(EH76/EF76))),"")</f>
        <v/>
      </c>
      <c r="ES76" s="14" t="str">
        <f>IFERROR(IF(EG76=0,"",IF((EJ76/EG76)&gt;1,1,(EJ76/EG76))),"")</f>
        <v/>
      </c>
      <c r="ET76" s="14" t="str">
        <f>IFERROR(IF((#REF!+#REF!+EH76+EJ76)/EC76&gt;1,1,(#REF!+#REF!+EH76+EJ76)/EC76),"")</f>
        <v/>
      </c>
      <c r="EU76" s="12"/>
      <c r="EV76" s="12"/>
      <c r="EW76" s="12">
        <f>IF(Q76&lt;&gt;"",1,0)+IF(AX76&lt;&gt;"",1,0)+IF(CE76&lt;&gt;"",1,0)+IF(DL76&lt;&gt;"",1,0)</f>
        <v>2</v>
      </c>
      <c r="EX76" s="12"/>
    </row>
    <row r="77" spans="1:154" ht="15" customHeight="1" x14ac:dyDescent="0.25">
      <c r="A77" s="11" t="s">
        <v>1419</v>
      </c>
      <c r="B77" s="12" t="s">
        <v>1401</v>
      </c>
      <c r="C77" s="11" t="s">
        <v>1420</v>
      </c>
      <c r="D77" s="11" t="s">
        <v>163</v>
      </c>
      <c r="E77" s="11" t="s">
        <v>136</v>
      </c>
      <c r="F77" s="11" t="s">
        <v>164</v>
      </c>
      <c r="G77" s="11" t="s">
        <v>258</v>
      </c>
      <c r="H77" s="11" t="s">
        <v>1421</v>
      </c>
      <c r="I77" s="11" t="s">
        <v>1422</v>
      </c>
      <c r="J77" s="11">
        <v>4</v>
      </c>
      <c r="K77" s="11">
        <v>5</v>
      </c>
      <c r="L77" s="11" t="s">
        <v>141</v>
      </c>
      <c r="M77" s="11">
        <v>4</v>
      </c>
      <c r="N77" s="11">
        <v>5</v>
      </c>
      <c r="O77" s="11" t="s">
        <v>141</v>
      </c>
      <c r="P77" s="11" t="s">
        <v>1405</v>
      </c>
      <c r="Q77" s="12" t="s">
        <v>1423</v>
      </c>
      <c r="R77" s="12" t="s">
        <v>1424</v>
      </c>
      <c r="S77" s="12" t="s">
        <v>149</v>
      </c>
      <c r="T77" s="12" t="s">
        <v>1425</v>
      </c>
      <c r="U77" s="12" t="s">
        <v>148</v>
      </c>
      <c r="V77" s="12" t="s">
        <v>149</v>
      </c>
      <c r="W77" s="12" t="s">
        <v>149</v>
      </c>
      <c r="X77" s="12" t="s">
        <v>149</v>
      </c>
      <c r="Y77" s="12" t="s">
        <v>186</v>
      </c>
      <c r="Z77" s="12" t="s">
        <v>151</v>
      </c>
      <c r="AA77" s="12" t="s">
        <v>152</v>
      </c>
      <c r="AB77" s="12" t="s">
        <v>153</v>
      </c>
      <c r="AC77" s="12" t="s">
        <v>152</v>
      </c>
      <c r="AD77" s="12" t="s">
        <v>152</v>
      </c>
      <c r="AE77" s="12">
        <v>100</v>
      </c>
      <c r="AF77" s="12" t="s">
        <v>154</v>
      </c>
      <c r="AG77" s="12" t="s">
        <v>155</v>
      </c>
      <c r="AH77" s="12">
        <f t="shared" ref="AH77" si="44">SUM(AI77:AL77)</f>
        <v>2</v>
      </c>
      <c r="AI77" s="12">
        <v>0</v>
      </c>
      <c r="AJ77" s="12">
        <v>0</v>
      </c>
      <c r="AK77" s="12">
        <v>1</v>
      </c>
      <c r="AL77" s="12">
        <v>1</v>
      </c>
      <c r="AM77" s="12">
        <v>1</v>
      </c>
      <c r="AN77" s="12" t="s">
        <v>1426</v>
      </c>
      <c r="AO77" s="12">
        <v>1</v>
      </c>
      <c r="AP77" s="12" t="s">
        <v>1427</v>
      </c>
      <c r="AQ77" s="12" t="s">
        <v>158</v>
      </c>
      <c r="AR77" s="12" t="s">
        <v>158</v>
      </c>
      <c r="AS77" s="12" t="s">
        <v>1428</v>
      </c>
      <c r="AT77" s="12" t="s">
        <v>1429</v>
      </c>
      <c r="AU77" s="14">
        <f>IFERROR(IF(AK77=0,"",IF((AM77/AK77)&gt;1,1,(AM77/AK77))),"")</f>
        <v>1</v>
      </c>
      <c r="AV77" s="14">
        <f>IFERROR(IF(AL77=0,"",IF((AO77/AL77)&gt;1,1,(AO77/AL77))),"")</f>
        <v>1</v>
      </c>
      <c r="AW77" s="14" t="str">
        <f>IFERROR(IF((#REF!+#REF!+AM77+AO77)/AH77&gt;1,1,(#REF!+#REF!+AM77+AO77)/AH77),"")</f>
        <v/>
      </c>
      <c r="AX77" s="12"/>
      <c r="AY77" s="12"/>
      <c r="AZ77" s="12"/>
      <c r="BA77" s="12"/>
      <c r="BB77" s="12"/>
      <c r="BC77" s="12"/>
      <c r="BD77" s="12"/>
      <c r="BE77" s="12"/>
      <c r="BF77" s="12"/>
      <c r="BG77" s="12"/>
      <c r="BH77" s="12"/>
      <c r="BI77" s="12"/>
      <c r="BJ77" s="12"/>
      <c r="BK77" s="12"/>
      <c r="BL77" s="12"/>
      <c r="BM77" s="12"/>
      <c r="BN77" s="12"/>
      <c r="BO77" s="12"/>
      <c r="BP77" s="12"/>
      <c r="BQ77" s="12"/>
      <c r="BR77" s="12"/>
      <c r="BS77" s="12"/>
      <c r="BT77" s="12"/>
      <c r="BU77" s="12"/>
      <c r="BV77" s="12"/>
      <c r="BW77" s="12"/>
      <c r="BX77" s="12"/>
      <c r="BY77" s="12"/>
      <c r="BZ77" s="12"/>
      <c r="CA77" s="12"/>
      <c r="CB77" s="14" t="str">
        <f>IFERROR(IF(BR77=0,"",IF((BT77/BR77)&gt;1,1,(BT77/BR77))),"")</f>
        <v/>
      </c>
      <c r="CC77" s="14" t="str">
        <f>IFERROR(IF(BS77=0,"",IF((BV77/BS77)&gt;1,1,(BV77/BS77))),"")</f>
        <v/>
      </c>
      <c r="CD77" s="14" t="str">
        <f>IFERROR(IF((#REF!+#REF!+BT77+BV77)/BO77&gt;1,1,(#REF!+#REF!+BT77+BV77)/BO77),"")</f>
        <v/>
      </c>
      <c r="CE77" s="12"/>
      <c r="CF77" s="12"/>
      <c r="CG77" s="12"/>
      <c r="CH77" s="12"/>
      <c r="CI77" s="12"/>
      <c r="CJ77" s="12"/>
      <c r="CK77" s="12"/>
      <c r="CL77" s="12"/>
      <c r="CM77" s="12"/>
      <c r="CN77" s="12"/>
      <c r="CO77" s="12"/>
      <c r="CP77" s="12"/>
      <c r="CQ77" s="12"/>
      <c r="CR77" s="12"/>
      <c r="CS77" s="12"/>
      <c r="CT77" s="12"/>
      <c r="CU77" s="12"/>
      <c r="CV77" s="12"/>
      <c r="CW77" s="12"/>
      <c r="CX77" s="12"/>
      <c r="CY77" s="12"/>
      <c r="CZ77" s="12"/>
      <c r="DA77" s="12"/>
      <c r="DB77" s="12"/>
      <c r="DC77" s="12"/>
      <c r="DD77" s="12"/>
      <c r="DE77" s="12"/>
      <c r="DF77" s="12"/>
      <c r="DG77" s="12"/>
      <c r="DH77" s="12"/>
      <c r="DI77" s="14" t="str">
        <f>IFERROR(IF(CY77=0,"",IF((DA77/CY77)&gt;1,1,(DA77/CY77))),"")</f>
        <v/>
      </c>
      <c r="DJ77" s="14" t="str">
        <f>IFERROR(IF(CZ77=0,"",IF((DC77/CZ77)&gt;1,1,(DC77/CZ77))),"")</f>
        <v/>
      </c>
      <c r="DK77" s="14" t="str">
        <f>IFERROR(IF((#REF!+#REF!+DA77+DC77)/CV77&gt;1,1,(#REF!+#REF!+DA77+DC77)/CV77),"")</f>
        <v/>
      </c>
      <c r="DL77" s="12"/>
      <c r="DM77" s="12"/>
      <c r="DN77" s="12"/>
      <c r="DO77" s="12"/>
      <c r="DP77" s="12"/>
      <c r="DQ77" s="12"/>
      <c r="DR77" s="12"/>
      <c r="DS77" s="12"/>
      <c r="DT77" s="12"/>
      <c r="DU77" s="12"/>
      <c r="DV77" s="12"/>
      <c r="DW77" s="12"/>
      <c r="DX77" s="12"/>
      <c r="DY77" s="12"/>
      <c r="DZ77" s="12"/>
      <c r="EA77" s="12"/>
      <c r="EB77" s="12"/>
      <c r="EC77" s="12"/>
      <c r="ED77" s="12"/>
      <c r="EE77" s="12"/>
      <c r="EF77" s="12"/>
      <c r="EG77" s="12"/>
      <c r="EH77" s="12"/>
      <c r="EI77" s="12"/>
      <c r="EJ77" s="12"/>
      <c r="EK77" s="12"/>
      <c r="EL77" s="12"/>
      <c r="EM77" s="12"/>
      <c r="EN77" s="12"/>
      <c r="EO77" s="12"/>
      <c r="EP77" s="14" t="str">
        <f>IFERROR(IF(ED77=0,"",IF((#REF!/ED77)&gt;1,1,(#REF!/ED77))),"")</f>
        <v/>
      </c>
      <c r="EQ77" s="14" t="str">
        <f>IFERROR(IF(EE77=0,"",IF((#REF!/EE77)&gt;1,1,(#REF!/EE77))),"")</f>
        <v/>
      </c>
      <c r="ER77" s="14" t="str">
        <f>IFERROR(IF(EF77=0,"",IF((EH77/EF77)&gt;1,1,(EH77/EF77))),"")</f>
        <v/>
      </c>
      <c r="ES77" s="14" t="str">
        <f>IFERROR(IF(EG77=0,"",IF((EJ77/EG77)&gt;1,1,(EJ77/EG77))),"")</f>
        <v/>
      </c>
      <c r="ET77" s="14" t="str">
        <f>IFERROR(IF((#REF!+#REF!+EH77+EJ77)/EC77&gt;1,1,(#REF!+#REF!+EH77+EJ77)/EC77),"")</f>
        <v/>
      </c>
      <c r="EU77" s="12"/>
      <c r="EV77" s="12"/>
      <c r="EW77" s="12">
        <f>IF(Q77&lt;&gt;"",1,0)+IF(AX77&lt;&gt;"",1,0)+IF(CE77&lt;&gt;"",1,0)+IF(DL77&lt;&gt;"",1,0)</f>
        <v>1</v>
      </c>
      <c r="EX77" s="12"/>
    </row>
  </sheetData>
  <autoFilter ref="A1:EX77" xr:uid="{A5E4400E-8A5D-4661-8FD0-14B03A7128A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2021-10-22T13:54:29Z</dcterms:created>
  <dcterms:modified xsi:type="dcterms:W3CDTF">2021-10-22T14:01:54Z</dcterms:modified>
</cp:coreProperties>
</file>