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drianar.tovar\Documents\IGAC\2021\PLANES DE ACCIÓN\SEDE CENTRAL\"/>
    </mc:Choice>
  </mc:AlternateContent>
  <bookViews>
    <workbookView xWindow="0" yWindow="0" windowWidth="20490" windowHeight="7350"/>
  </bookViews>
  <sheets>
    <sheet name="General" sheetId="1" r:id="rId1"/>
  </sheets>
  <definedNames>
    <definedName name="_xlnm._FilterDatabase" localSheetId="0" hidden="1">General!$A$1:$U$406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341" i="1" l="1"/>
  <c r="Q340" i="1"/>
  <c r="Q339" i="1"/>
  <c r="Q192" i="1"/>
  <c r="Q191" i="1"/>
  <c r="Q190" i="1"/>
  <c r="Q189" i="1"/>
  <c r="Q188" i="1"/>
  <c r="Q187" i="1"/>
  <c r="Q186" i="1"/>
  <c r="Q185" i="1"/>
  <c r="Q184" i="1"/>
  <c r="Q183" i="1"/>
  <c r="Q180" i="1"/>
  <c r="Q179" i="1"/>
  <c r="Q177" i="1"/>
  <c r="Q176" i="1"/>
  <c r="Q175" i="1"/>
  <c r="Q174" i="1"/>
  <c r="Q173" i="1"/>
  <c r="Q171" i="1"/>
  <c r="U297" i="1" l="1"/>
  <c r="T297" i="1"/>
  <c r="S297" i="1"/>
  <c r="R297" i="1"/>
  <c r="U296" i="1"/>
  <c r="T296" i="1"/>
  <c r="S296" i="1"/>
  <c r="R296" i="1"/>
  <c r="U294" i="1"/>
  <c r="T294" i="1"/>
  <c r="S294" i="1"/>
  <c r="R294" i="1"/>
  <c r="U291" i="1"/>
  <c r="T291" i="1"/>
  <c r="S291" i="1"/>
  <c r="R291" i="1"/>
  <c r="U84" i="1"/>
  <c r="T84" i="1"/>
  <c r="S84" i="1"/>
  <c r="R84" i="1"/>
  <c r="R323" i="1"/>
  <c r="Q275" i="1"/>
</calcChain>
</file>

<file path=xl/comments1.xml><?xml version="1.0" encoding="utf-8"?>
<comments xmlns="http://schemas.openxmlformats.org/spreadsheetml/2006/main">
  <authors>
    <author>Pamela del Pilar Mayorga Ramos</author>
  </authors>
  <commentList>
    <comment ref="Q323" authorId="0" shapeId="0">
      <text>
        <r>
          <rPr>
            <b/>
            <sz val="9"/>
            <color indexed="81"/>
            <rFont val="Tahoma"/>
            <family val="2"/>
          </rPr>
          <t>Pamela del Pilar Mayorga Ramos:</t>
        </r>
        <r>
          <rPr>
            <sz val="9"/>
            <color indexed="81"/>
            <rFont val="Tahoma"/>
            <family val="2"/>
          </rPr>
          <t xml:space="preserve">
lograré 21 procesos</t>
        </r>
      </text>
    </comment>
  </commentList>
</comments>
</file>

<file path=xl/sharedStrings.xml><?xml version="1.0" encoding="utf-8"?>
<sst xmlns="http://schemas.openxmlformats.org/spreadsheetml/2006/main" count="5286" uniqueCount="922">
  <si>
    <t>Proceso</t>
  </si>
  <si>
    <t>Producto</t>
  </si>
  <si>
    <t>Integración con los planes Institucionales y estratégicos</t>
  </si>
  <si>
    <t>Objetivo Institucional</t>
  </si>
  <si>
    <t>Estrategias IGAC</t>
  </si>
  <si>
    <t>Dimensiones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</si>
  <si>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</si>
  <si>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</si>
  <si>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</si>
  <si>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</si>
  <si>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</si>
  <si>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</si>
  <si>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</si>
  <si>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Nombre del indicador</t>
  </si>
  <si>
    <t>Tipo de indicador</t>
  </si>
  <si>
    <t>Meta Anual</t>
  </si>
  <si>
    <t>META I P</t>
  </si>
  <si>
    <t>META II P</t>
  </si>
  <si>
    <t>META III P</t>
  </si>
  <si>
    <t>META IV P</t>
  </si>
  <si>
    <t>Gestión Geográfica</t>
  </si>
  <si>
    <t>Elaborar y publicar documentos de caracterización territorial con fines de Catastro Multipropósito, conforme a metodología establecida.</t>
  </si>
  <si>
    <t>Caracterizaciones territoriales</t>
  </si>
  <si>
    <t xml:space="preserve">GIT  Estudios Geográficos y Ordenamiento Territorial </t>
  </si>
  <si>
    <t>Número</t>
  </si>
  <si>
    <t>Área (ha) con caracterización geográfica</t>
  </si>
  <si>
    <t>Eficacia</t>
  </si>
  <si>
    <t>Generar mapas de síntesis territorial, unidades de intervención y base de datos geográfica, con su respectiva documentación.</t>
  </si>
  <si>
    <t>Base de datos geográfica</t>
  </si>
  <si>
    <t>Estudio de investigación geográfica elaborado</t>
  </si>
  <si>
    <t>Actualizar y disponer el Atlas de Colombia.</t>
  </si>
  <si>
    <t>Atlas versionado</t>
  </si>
  <si>
    <t>Dos instrumentos  para el fortalecimiento de los procesos de ordenamiento territorial</t>
  </si>
  <si>
    <t>Actualizar, formalizar y socializar especificaciones técnicas para la generación de cartografía para el ordenamiento territorial</t>
  </si>
  <si>
    <t>Especificación técnica versionada, Actas de reunión y/o comunicaciones oficiales</t>
  </si>
  <si>
    <t>Instrumentos  para el fortalecimiento de los procesos de ordenamiento territorial elaborados</t>
  </si>
  <si>
    <t>Diseñar y poner en funcionamiento el repositorio de planes de ordenamiento territorial. Rediseño plataforma.</t>
  </si>
  <si>
    <t xml:space="preserve">Documento de diseño y repositorio de planes de ordenamiento territorial </t>
  </si>
  <si>
    <t>Base Nacional de Nombres Geográficos integrada, actualizada y disponible 
(Base de datos del diccionario geográfico)</t>
  </si>
  <si>
    <t>Robustecer en un 20% los nombres geográficos en la Base Nacional, a partir de la gestión de diferentes fuentes e integración de existentes.</t>
  </si>
  <si>
    <t>Nombres geográficos recolectados, actualizados y/o integrados</t>
  </si>
  <si>
    <t>Desarrollar nueva versión de diccionario geográfico de Colombia integrado con Colombia en Mapas.</t>
  </si>
  <si>
    <t>Documento de requerimientos y código fuente</t>
  </si>
  <si>
    <t>Implementar estrategia para la recolección de información geográfica voluntaria asociada los nombres geográficos, con entidades y/o asociaciones.</t>
  </si>
  <si>
    <t>Reportes de avance y resultado de la estrategia</t>
  </si>
  <si>
    <t>Gestionar la actualización, validación y disposición de información de ordenamiento territorial de los nodos regionales y locales e integrar al sistema único.</t>
  </si>
  <si>
    <t>Reporte de niveles de información de ordenamiento territorial disponibles</t>
  </si>
  <si>
    <t>Usuarios de Colombia en Mapas</t>
  </si>
  <si>
    <t>Mantener y disponer la base de datos de límites fronterizos (1), departamentales (2) y municipales (3) del país, así como cartografía temática (4) generada con fines geográficos</t>
  </si>
  <si>
    <t>Bases de datos geográfica</t>
  </si>
  <si>
    <t>GIT Administración de información geográfica, cartográfica y geodésica</t>
  </si>
  <si>
    <t>Robustecer el sistema de información única de información geográfica, cartográfica y geodésica "Colombia en Mapas, con una funcionalidad.</t>
  </si>
  <si>
    <t>Reporte mensual Google Analytics y Código fuente</t>
  </si>
  <si>
    <t xml:space="preserve">Atender solicitudes relacionadas con el SIGOT </t>
  </si>
  <si>
    <t>Reporte de solicitudes atendidas mensualmente</t>
  </si>
  <si>
    <t>Porcentaje</t>
  </si>
  <si>
    <t>Solicitudes atendidas con el SIGOT</t>
  </si>
  <si>
    <t xml:space="preserve">Eficiencia </t>
  </si>
  <si>
    <t>Documentos de  Estudios Técnicos de Entidades Territoriales</t>
  </si>
  <si>
    <t>Informes de diagnóstico de las líneas limítrofes</t>
  </si>
  <si>
    <t xml:space="preserve">GIT Fronteras y Límites Territoriales </t>
  </si>
  <si>
    <t>Documentos de  Estudios Técnicos de Entidades Territoriales elaborados</t>
  </si>
  <si>
    <t>Reporte de avance de operaciones de deslinde y/o amojonamiento municipales y departamentales</t>
  </si>
  <si>
    <t>Realizar la apertura y expedición del acta de deslinde de tres (3) procesos.</t>
  </si>
  <si>
    <t>Operaciones de deslinde y/o amojonamiento municipales y departamentales</t>
  </si>
  <si>
    <t>Definir lineamientos técnicos para la delimitación de entidades territoriales a escalas 1:10.000, con el propósito de estandarizar una única escala para el país.</t>
  </si>
  <si>
    <t>Documento de avance de lineamientos técnicos</t>
  </si>
  <si>
    <t>Servicio de apoyo técnico a las solicitudes recibidas  en temas fronterizos</t>
  </si>
  <si>
    <t>Apoyar técnicamente a las solicitudes del Ministerio de Relaciones Exteriores en la demarcación  y mantenimiento de fronteras internacionales y a las demás entidades gubernamentales en temas fronterizos.</t>
  </si>
  <si>
    <t>Servicio de apoyo técnico a las solicitudes recibidas por la cancillería en temas fronterizos internacionales</t>
  </si>
  <si>
    <t>Coordinación  y gestión Asuntos Étnicos</t>
  </si>
  <si>
    <t>Atender los requerimientos de ciudadanos, organizaciones, autoridades judiciales u otras entidades públicas, relacionados con asuntos étnicos.</t>
  </si>
  <si>
    <t>Informe de atención de requerimientos</t>
  </si>
  <si>
    <t>GIT  Fronteras y Límites de Entidades Territoriales</t>
  </si>
  <si>
    <t>Asuntos Étnicos coordinados</t>
  </si>
  <si>
    <t>Orientar y coordinar el apoyo técnico para la evaluación de expedientes de titulación y la determinación de los límites de tierras de comunidades negras y de las tierras que conformen resguardos indígenas.</t>
  </si>
  <si>
    <t>Informe de apoyo técnico a procesos relacionados con resguardos indígenas y tierras de comunidades negras</t>
  </si>
  <si>
    <t>Revisar e integrar la información cartográfica de territorios colectivos</t>
  </si>
  <si>
    <t>Informes de revisión de la cartografía de territorios colectivos</t>
  </si>
  <si>
    <t>Liderar la coordinación y funcionamiento de la Mesa de Asuntos Étnicos, realizando sesiones periódicas y seguimiento a compromisos.</t>
  </si>
  <si>
    <t>Actas de sesiones ordinarias y extraordinarias</t>
  </si>
  <si>
    <t xml:space="preserve">Actualizar la información documentada vigente del proceso </t>
  </si>
  <si>
    <t>Evidencias de la actualización de los documentos</t>
  </si>
  <si>
    <t>Subdirección de Geografía y Cartografía</t>
  </si>
  <si>
    <t xml:space="preserve">Información documentada vigente del proceso </t>
  </si>
  <si>
    <t xml:space="preserve">Realizar las actividades contempladas en el plan anticorrupción a cargo del proceso. </t>
  </si>
  <si>
    <t>Evidencias de la gestión del desarrollo de las actividades del Plan Anticorrupción</t>
  </si>
  <si>
    <t>Actividades gestionadas contempladas en el plan anticorrupción</t>
  </si>
  <si>
    <t xml:space="preserve">Revisar y actualizar el mapa de riesgo del proceso de acuerdo a la política de riesgo aprobada </t>
  </si>
  <si>
    <t>Evidencias del seguimiento a los controles de los riesgos</t>
  </si>
  <si>
    <t>Mapa de Riesgos actualizado</t>
  </si>
  <si>
    <t>Gestión Cartográfica</t>
  </si>
  <si>
    <t xml:space="preserve">GIT  Producción Cartográfica </t>
  </si>
  <si>
    <t>Área geográfica (ha) con cartografía básica</t>
  </si>
  <si>
    <t>Generar productos cartográficos con cubrimiento de 7.000 ha del área urbana del territorio continental del país (escalas 1:2.000) .</t>
  </si>
  <si>
    <t>Generar el modelo digital de elevación de 12 m de 10 millones ha correspondiente a municipios priorizados e integrarlo en el modelo digital de elevación mundial.</t>
  </si>
  <si>
    <t>Avanzar en un 30% de la cartografía 1:10.000 de la frontera Colombia - Ecuador (buffer de 1.75 km a cada lado de la frontera).</t>
  </si>
  <si>
    <t>Generar mosaicos de ortoimágenes gestionadas de 2 millones de hectáreas , con exactitud posicional para escalas 1:10.000 y 1:25.0000</t>
  </si>
  <si>
    <t>Capturar y/o gestionar imágenes de 10 millones de ha del área del territorio continental del país e incorporarlas en el Banco Nacional de Imágenes, a escalas y temporalidad requerida para fines catastrales</t>
  </si>
  <si>
    <t>Base de datos de imágenes</t>
  </si>
  <si>
    <t>GIT  Producción Cartográfica y GIT  Administración de la información</t>
  </si>
  <si>
    <t>Área geográfica (ha) con cubrimiento de imágenes</t>
  </si>
  <si>
    <t>Mantener actualizado los mapas base del país haciendo uso de los insumos existentes.</t>
  </si>
  <si>
    <t>Mapas base</t>
  </si>
  <si>
    <t>Mapas base disponibles</t>
  </si>
  <si>
    <t>Información cartográfica producida por terceros, oficializada de 25.5 millones de ha del país.</t>
  </si>
  <si>
    <t>Ajustar, formalizar y publicar resolución para la validación y oficialización de productos cartográficos generada por terceros.</t>
  </si>
  <si>
    <t>Acto administrativo y actas de reunión</t>
  </si>
  <si>
    <t>GIT  Modernización, Evaluación y Seguimiento de Productos Geodésicos, Geográficos y Cartográficos</t>
  </si>
  <si>
    <t xml:space="preserve">Información cartográfica producida por terceros, oficializada </t>
  </si>
  <si>
    <t>Oficializar e integrar la información cartográfica producida por terceros, con cubrimiento de 25.5 millones de ha rurales del área del territorio continental del país, de acuerdo a la demanda y entrega de productos programadas en el marco de los contratos.</t>
  </si>
  <si>
    <t>Bases de datos, Informes de validación, actas de oficialización</t>
  </si>
  <si>
    <t>Oficializar e integrar la información cartográfica producida por terceros, con cubrimiento de 24.000 de ha urbanas del área del territorio continental del país, de acuerdo a la demanda y entrega de productos programadas en el marco de los contratos.</t>
  </si>
  <si>
    <t>Automatizar procesos de validación de productos de ortoimágenes y bases de datos cartográficas, así como realizar su documentación.</t>
  </si>
  <si>
    <t>Scripts y documentos técnicos</t>
  </si>
  <si>
    <t>Socializar y promover implementación del Plan Nacional de Cartografía.</t>
  </si>
  <si>
    <t>Informes, actas de reunión</t>
  </si>
  <si>
    <t>Gestionar y controlar las solicitudes de información cartográfica, geodésica y geográfica, de conformidad con las licencias de uso definidas.</t>
  </si>
  <si>
    <t>Reportes y estadísticas</t>
  </si>
  <si>
    <t>Solicitudes atendidas</t>
  </si>
  <si>
    <t>Eficiencia</t>
  </si>
  <si>
    <t>Organizar , catalogar y disponer los productos cartográficos, geográficos y geodésicos para su migración al Sistema único de información geográfica, cartográfica y geodésica</t>
  </si>
  <si>
    <t>Productos disponibles</t>
  </si>
  <si>
    <t>Ampliar portafolio de productos con información cartográfica, geográfica y geodésica, en conjunto con la Oficina de Difusión y Mercadeo</t>
  </si>
  <si>
    <t>Subdirección de Geografía y Cartografía /(Oficina Difusión y Mercadeo)</t>
  </si>
  <si>
    <t>Base de datos</t>
  </si>
  <si>
    <t>Generar y disponer el mapa 3D de Colombia</t>
  </si>
  <si>
    <t>Base de datos y archivo de representación</t>
  </si>
  <si>
    <t>Generar y disponer diagnósticos de información geográfica, cartográfica y geodésica, así como realizar la actualización de los catálogos departamentales-</t>
  </si>
  <si>
    <t>Diagnósticos de información</t>
  </si>
  <si>
    <t>Configurar y disponer aplicaciones temáticas para usuarios: Mapas turísticos, Hojas de ruta, entre otra (e-book)</t>
  </si>
  <si>
    <t>URLs de aplicaciones y bases de datos</t>
  </si>
  <si>
    <t xml:space="preserve">GIT Administración de información geográfica, cartográfica y geodésica / GIT  Estudios Geográficos y Ordenamiento Territorial </t>
  </si>
  <si>
    <t>Aplicaciones temáticas disponibles</t>
  </si>
  <si>
    <t>Implementar servicios transaccionales en Colombia en Mapas que permitan la generación y pago de certificaciones y demás productos.</t>
  </si>
  <si>
    <t>Código fuente y documento de requerimientos</t>
  </si>
  <si>
    <t>Servicios</t>
  </si>
  <si>
    <t>Actualizar la información documentada vigente del proceso</t>
  </si>
  <si>
    <t xml:space="preserve">Revisar y actualizar el mapa de riesgo del proceso de acuerdo a la política de riesgo aprobada. </t>
  </si>
  <si>
    <t>Gestión Geodésica</t>
  </si>
  <si>
    <t>Datos de gravedad actualizados, procesados y dispuestos</t>
  </si>
  <si>
    <t>Realizar la medición de gravimetría absoluta en 2 estaciones de la red.</t>
  </si>
  <si>
    <t>Archivo ASCII, archivo geográficos, cálculos y mediciones</t>
  </si>
  <si>
    <t>GIT  Gestión Geodésica</t>
  </si>
  <si>
    <t>Datos de gravedad</t>
  </si>
  <si>
    <t>Determinar, procesar y disponer información de las 50 estaciones (1 orden) de la red gravimétrica relativa.</t>
  </si>
  <si>
    <t>Capturar, procesar y disponer datos de gravedad de 80 de los puntos que conforman el anillo de Guaymaral y Medellín de la red gravimétrica (IHRF)</t>
  </si>
  <si>
    <t>Marco de Referencia Geodésico Nacional</t>
  </si>
  <si>
    <t>Informe de exploración, Actas de entrega y archivo geográfico</t>
  </si>
  <si>
    <t xml:space="preserve">Estaciones de operación continua </t>
  </si>
  <si>
    <t>Instrumento jurídico, Comunicaciones oficiales.</t>
  </si>
  <si>
    <t>Estaciones de operación continua</t>
  </si>
  <si>
    <t>Realizar el mantenimiento de como mínimo el 30% de las estaciones CORS administradas por el IGAC, así como realizar el seguimiento y monitoreo de las existentes.</t>
  </si>
  <si>
    <t>Informe de mantenimiento, Matriz de seguimiento</t>
  </si>
  <si>
    <t>Procesar y disponer los archivos rinex de las estaciones de operación continúa administradas e integradas por el IGAC.</t>
  </si>
  <si>
    <t>Archivo ASCII y reporte de descargas</t>
  </si>
  <si>
    <t>Archivos rinex procesados</t>
  </si>
  <si>
    <t>Procesar y disponer las coordenadas de estaciones activas del centro de procesamiento IGA del Sistema de Referencia Geocéntrico para las Américas (SIRGAS).</t>
  </si>
  <si>
    <t>Reporte semanales y archivos de texto</t>
  </si>
  <si>
    <t>Reporte de ajuste de  coordenadas de estaciones elaborado</t>
  </si>
  <si>
    <t xml:space="preserve">Cálculos, descripciones, archivos de rastreo, archivo geográfico </t>
  </si>
  <si>
    <t xml:space="preserve">Vértices geodésicos </t>
  </si>
  <si>
    <t>Validar e incorporar a la red geodésica nacional, los vértices geodésicos materializados por terceros.</t>
  </si>
  <si>
    <t>Validar el diseño y hacer seguimiento a los avances en el proceso de implementación del centro de control y gestión de la red, de acuerdo con la ejecución del contrato</t>
  </si>
  <si>
    <t>Informes de supervisión y documento de diseño validado</t>
  </si>
  <si>
    <t>Centro de control de la red</t>
  </si>
  <si>
    <t>Realizar el diagnóstico de la información de gravedad existente, así como establecer la metodología y procedimiento para la actualización del geoide.</t>
  </si>
  <si>
    <t>Base de datos, documento diagnóstico, metodología y procedimiento</t>
  </si>
  <si>
    <t>Coordenadas con altura de precisión</t>
  </si>
  <si>
    <t>Ajustar, depurar y actualizar la red de nivelación geodésica, conforme a la estructuración de los datos capturados en años anteriores.</t>
  </si>
  <si>
    <t>Base de datos de alturas geométricas</t>
  </si>
  <si>
    <t>Fortalecer el marco de referencia de alturas, a partir de la determinación de las alturas geométricas de las estaciones de operación continua</t>
  </si>
  <si>
    <t>Datos geomagnéticos generados, procesados y dispuestos</t>
  </si>
  <si>
    <t>Lecturas y reporte de datos</t>
  </si>
  <si>
    <t xml:space="preserve">Datos geomagnéticos </t>
  </si>
  <si>
    <t>Procesar y disponer datos del observatorio geomagnético de los últimos 3 años (2018-2020)</t>
  </si>
  <si>
    <t>Realizar el control de calidad y validación de la base de estaciones de repetición (4668 datos correspondiente a 23 años), así como realizar análisis espacial y disponer los datos.</t>
  </si>
  <si>
    <t>Gestionar convenios interinstitucionales para el fortalecimiento y modernización del observatorio geomagnético (uso y equipos).</t>
  </si>
  <si>
    <t>Cartas de intención, estudios previos, convenio y actas de reunión</t>
  </si>
  <si>
    <t>Convenios suscritos</t>
  </si>
  <si>
    <t>Regulación de información geodésica</t>
  </si>
  <si>
    <t>Elaborar y/o actualizar normatividad para la validación, conservación y/o calidad de productos geodésicos.</t>
  </si>
  <si>
    <t>Actos administrativos</t>
  </si>
  <si>
    <t xml:space="preserve"> Información documentada vigente del proceso </t>
  </si>
  <si>
    <t xml:space="preserve"> Actividades gestionadas contempladas en el plan anticorrupción</t>
  </si>
  <si>
    <t xml:space="preserve">Gestión del conocimiento, investigación e innovación </t>
  </si>
  <si>
    <t>Gestión del Conocimiento y la Innovación</t>
  </si>
  <si>
    <t>Diseñar, construir e implementar en zonas pilotos los proyectos de innovación e investigación aplicada para la optimización de procesos Institucionales.</t>
  </si>
  <si>
    <t xml:space="preserve">Plan de trabajo del proyecto
Planteamiento y formulación del proyecto
Informe de resultados del proyecto
Herramienta/Aplicación desarrollada
Documento que contenga la ruta de repositorio de datos del proyecto
</t>
  </si>
  <si>
    <t>Oficina CIAF</t>
  </si>
  <si>
    <t>Proyectos de innovación e investigación aplicada para la optimización de procesos Institucionales desarrollados.</t>
  </si>
  <si>
    <t>Trabajar de manera colaborativa y participativa con nuestras partes interesadas para la generación de valor público</t>
  </si>
  <si>
    <t>Actualizar el marco de referencia de la ICDE a partir del modelo IGIF acatando las directrices de arquitectura empresarial de MINTIC</t>
  </si>
  <si>
    <t>Gestionar y disponer datos de observación de la tierra y otros datos geográficos para la gestión territorial</t>
  </si>
  <si>
    <t>Planear la asistencia técnica, asesoría, análisis y/o consultoría a desarrollar</t>
  </si>
  <si>
    <t>Propuestas técnico económicas y plan de trabajo del servicio</t>
  </si>
  <si>
    <t>Desarrollar la asistencia técnica, asesoría, análisis y/o consultoría</t>
  </si>
  <si>
    <t>Informes de avance de la asistencia técnica</t>
  </si>
  <si>
    <t>Sistema de información geográfica para grupos étnicos.</t>
  </si>
  <si>
    <t>Realizar el diseño, desarrollo e implementación de las nuevas funcionalidades del sistema de información geográfica para grupos étnicos - Fase II</t>
  </si>
  <si>
    <t>Documentación técnica de la etapa de diseño, desarrollo e implementación de las nuevas funcionalidades.</t>
  </si>
  <si>
    <t>Sistema de información geográfica para grupos étnicos actualizado.</t>
  </si>
  <si>
    <t>Realizar la capacitación y/o entrenamiento del SIG a los grupos étnicos de acuerdo con los lineamientos de la Comisión Nacional de Territorios Indígenas - CNTI</t>
  </si>
  <si>
    <t>Registros de asistencia, material de apoyo.</t>
  </si>
  <si>
    <t>Realizar el soporte del sistema de información geográfica para grupos étnicos - Fase II</t>
  </si>
  <si>
    <t>Bitácora de incidencias solucionadas</t>
  </si>
  <si>
    <t>Direccionamiento Estratégico y Planeación</t>
  </si>
  <si>
    <t xml:space="preserve">Fortalecimiento organizacional y simplificación de procesos </t>
  </si>
  <si>
    <t>Actualizar la información documentada del SGI del proceso gestión del conocimiento, investigación e innovación de acuerdo con el cronograma establecido.</t>
  </si>
  <si>
    <t xml:space="preserve">Documentos actualizados </t>
  </si>
  <si>
    <t>Realizar seguimiento a los controles de los riesgos del proceso gestión del conocimiento, investigación e innovación.</t>
  </si>
  <si>
    <t xml:space="preserve">Herramienta Planigac
</t>
  </si>
  <si>
    <t>Revisar y actualizar el mapa de riesgo del proceso de acuerdo con la política de riesgos aprobada.</t>
  </si>
  <si>
    <t>Realizar las actividades contempladas en el plan de acción anual a cargo del proceso gestión del conocimiento, investigación e innovación</t>
  </si>
  <si>
    <t>Herramienta Planigac y Matriz PAAC</t>
  </si>
  <si>
    <t xml:space="preserve">Realizar reporte, análisis y tratamiento a los Productos No conformes  </t>
  </si>
  <si>
    <t>Matriz de producto no conforme 
Documento de análisis de producto no conforme</t>
  </si>
  <si>
    <t>Implementar oportunidades de mejora relacionadas al cumplimiento del FURAG que apliquen al proceso.</t>
  </si>
  <si>
    <t>Documento con las acciones implementadas</t>
  </si>
  <si>
    <t>Seguimiento y Evaluación Institucional</t>
  </si>
  <si>
    <t>Informes de auditorias</t>
  </si>
  <si>
    <t>Control Interno</t>
  </si>
  <si>
    <t>Oficina de Control Interno</t>
  </si>
  <si>
    <t>Informe</t>
  </si>
  <si>
    <t>Actividades de fomento de la cultura de autocontrol y  autoevaluación</t>
  </si>
  <si>
    <t>Realizar actividades para el fomento de la cultura de autocontrol y autoevaluación.</t>
  </si>
  <si>
    <t>MIPG implementado</t>
  </si>
  <si>
    <t>Pendiente</t>
  </si>
  <si>
    <t>Revisar y actualizar el mapa de riesgos</t>
  </si>
  <si>
    <t>Servicios de información implementados</t>
  </si>
  <si>
    <t>Información y Comunicación</t>
  </si>
  <si>
    <t xml:space="preserve">Ampliar y/o actualizar la oferta de productos en la tienda virtual del Instituto. </t>
  </si>
  <si>
    <t xml:space="preserve">Publicación de productos en tienda virtual. 
</t>
  </si>
  <si>
    <t>Oficina Difusión y Mercadeo/Oficina TIC</t>
  </si>
  <si>
    <t>Porcentaje de servicios de información implementados</t>
  </si>
  <si>
    <t xml:space="preserve">Implementar campañas en medios digitales sobre la oferta de productos y/o servicios que genera la entidad.
</t>
  </si>
  <si>
    <t xml:space="preserve">Publicación de campañas en medios digitales.
</t>
  </si>
  <si>
    <t>Oficina Difusión y Mercadeo</t>
  </si>
  <si>
    <t xml:space="preserve">Diseñar y divulgar diferentes contenidos digitales y/o análogos que sirvan de apoyo a los servicios requeridos por los clientes internos y externos.
</t>
  </si>
  <si>
    <t xml:space="preserve">Publicación de piezas. </t>
  </si>
  <si>
    <t xml:space="preserve">Participar en eventos, ferias y/o foros que tengan como propósito posicionar la marca IGAC y su oferta institucional.  </t>
  </si>
  <si>
    <t xml:space="preserve">Realizar alianzas estratégicas con diferentes universidades y/o instituciones a nivel nacional para intercambiar el conocimiento investigativo a través de la biblioteca virtual. </t>
  </si>
  <si>
    <t xml:space="preserve">Memorandos de entendimiento, correos electrónicos, oficios. </t>
  </si>
  <si>
    <t xml:space="preserve">Digitalizar, preservar, restaurar y gestión digital del material bibliográfico a través de distintos insumos para ponerlo a disposición de los usuarios a través de la Biblioteca Virtual.
</t>
  </si>
  <si>
    <t xml:space="preserve">Catálogo publicado en  biblioteca virtual.
</t>
  </si>
  <si>
    <t xml:space="preserve">Adaptar publicaciones de autoría del IGAC asequibles a la población con discapacidad visual.
</t>
  </si>
  <si>
    <t xml:space="preserve">Publicaciones asequibles a población con discapacidad visual. </t>
  </si>
  <si>
    <t xml:space="preserve">Realizar y gestionar visitas presenciales y/o virtuales a los Museos del Instituto.
</t>
  </si>
  <si>
    <t xml:space="preserve">Evaluación visitas guiadas (formato) - Informes, correos. 
</t>
  </si>
  <si>
    <t xml:space="preserve">Realizar exposiciones presenciales y/o virtuales para ponerlas a disposición de la ciudadanía.
</t>
  </si>
  <si>
    <t xml:space="preserve">Guiones de las exposiciones ejecutadas.
</t>
  </si>
  <si>
    <t xml:space="preserve">Planes e investigaciones de mercadeo. </t>
  </si>
  <si>
    <t>Diseñar el Plan de Mercadeo del Instituto</t>
  </si>
  <si>
    <t>Plan de Mercadeo</t>
  </si>
  <si>
    <t>Porcentaje de los planes e investigaciones de mercadeo ejecutados.</t>
  </si>
  <si>
    <t>Implementar el Plan de Mercadeo del Instituto</t>
  </si>
  <si>
    <t xml:space="preserve">Matriz de seguimiento, informes, actas de reunión. </t>
  </si>
  <si>
    <t xml:space="preserve">Realizar la segmentación del mercado de la entidad.  
</t>
  </si>
  <si>
    <t>Estudio de segmentación del mercado</t>
  </si>
  <si>
    <t xml:space="preserve">Formular e implementar una metodología para automatizar la base de datos de clientes del Instituto. 
</t>
  </si>
  <si>
    <t xml:space="preserve">Realizar la estrategia de  comercialización para mejorar la gestión de ventas del Instituto. 
</t>
  </si>
  <si>
    <t>Documento estrategia de comercialización</t>
  </si>
  <si>
    <t>Ingresos por ventas de bienes y servicios</t>
  </si>
  <si>
    <t>Porcentaje de cumplimiento de ingresos por venta de bienes y servicios de la entidad</t>
  </si>
  <si>
    <t>Diseñar el plan de comunicaciones del Instituto</t>
  </si>
  <si>
    <t>Documento estrategia de comunicaciones.</t>
  </si>
  <si>
    <t>Implementar el Plan de comunicaciones del Instituto</t>
  </si>
  <si>
    <t>Matriz de seguimiento, informes, actas de reunión.</t>
  </si>
  <si>
    <t>Actualizar la información documentada  vigente del proceso.</t>
  </si>
  <si>
    <t>Realizar las actividades contempladas en el plan anticorrupción a cargo del proceso.</t>
  </si>
  <si>
    <t>Identificar las acciones de mejora relacionadas al cumplimiento del FURAG que apliquen al proceso</t>
  </si>
  <si>
    <t>Reportes, informes de las acciones de mejora implementadas.</t>
  </si>
  <si>
    <t>Mapa de riesgos actualizado.</t>
  </si>
  <si>
    <t>Reportes de seguimiento a las metas institucionales y sectoriales</t>
  </si>
  <si>
    <t>Presentar los reportes de seguimiento mejorados en los Comités de Gestión y Desempeño para la generación de alertas, toma de decisiones y definición de acciones de mejora necesarias para el cumplimiento de las metas institucionales</t>
  </si>
  <si>
    <t>Acta</t>
  </si>
  <si>
    <t xml:space="preserve">Oficina Asesora de Planeación </t>
  </si>
  <si>
    <t>Reportes de seguimiento a metas institucionales y sectoriales elaborados</t>
  </si>
  <si>
    <t>Elaborar, presentar y publicar los reportes de seguimiento de las metas institucionales en  las herramientas definidas y a las entidades que lo requieren con el fin de contribuir a la rendición permanente de cuentas de la gestión desarrollada por el IGAC</t>
  </si>
  <si>
    <t>Publicación en la página web (link)</t>
  </si>
  <si>
    <t>Anteproyecto de presupuesto - MGMP</t>
  </si>
  <si>
    <t>Gestión Presupuestal y eficiencia del gasto público</t>
  </si>
  <si>
    <t>Estructurar el anteproyecto de presupuesto del IGAC con las dependencias de la entidad</t>
  </si>
  <si>
    <t>Anteproyecto de presupuesto</t>
  </si>
  <si>
    <t>Anteproyecto de presupuesto presentado</t>
  </si>
  <si>
    <t>Socializar el anteproyecto de presupuesto con los procesos de la Entidad</t>
  </si>
  <si>
    <t>Socialización anteproyecto de presupuesto</t>
  </si>
  <si>
    <t>Presentar ante las instancias definidas el anteproyecto de presupuesto del IGAC.</t>
  </si>
  <si>
    <t>Presentación anteproyecto de presupuesto</t>
  </si>
  <si>
    <t xml:space="preserve">Informes de gestión </t>
  </si>
  <si>
    <t>Elaborar los informes de gestión de la entidad (vigencia y congreso)</t>
  </si>
  <si>
    <t>Informe de gestión vigencia y congreso</t>
  </si>
  <si>
    <t>Informes de gestión elaborados</t>
  </si>
  <si>
    <t>Elaborar los informes mensuales de ejecución presupuestal</t>
  </si>
  <si>
    <t>Informe ejecución presupuestal</t>
  </si>
  <si>
    <t>Publicar los informes de gestión de la entidad en las herramientas definidas</t>
  </si>
  <si>
    <t>Publicación informes de gestión</t>
  </si>
  <si>
    <t>Realizar el seguimiento a los temas de Cooperación Internacional de la entidad</t>
  </si>
  <si>
    <t>Matriz de Cooperación Internacional</t>
  </si>
  <si>
    <t>Modelo de operación optimizado</t>
  </si>
  <si>
    <t>Analizar comportamientos y variables asociadas a los procesos, sub procesos y procedimientos del IGAC</t>
  </si>
  <si>
    <t>Documento de casos de uso</t>
  </si>
  <si>
    <t>Modelar los procesos, sub procesos y procedimientos del IGAC</t>
  </si>
  <si>
    <t>Modelo de Procesos</t>
  </si>
  <si>
    <t>Presentar propuesta de mejora de los procesos, sub procesos y procedimientos del IGAC</t>
  </si>
  <si>
    <t>Documento de propuesta de mejora</t>
  </si>
  <si>
    <t>Elaborar informe respecto del análisis de las acciones de mejoramiento</t>
  </si>
  <si>
    <t>Actualizar la información documentada del SGI del proceso Direccionamiento Estratégico y Planeación de acuerdo al cronograma establecido.</t>
  </si>
  <si>
    <t>Actualización</t>
  </si>
  <si>
    <t xml:space="preserve">Realizar seguimiento a los controles de los riesgos institucionales </t>
  </si>
  <si>
    <t>Herramienta Planigac</t>
  </si>
  <si>
    <t>Elaborar mapa de riesgos institucional 2022</t>
  </si>
  <si>
    <t>Realizar acompañamiento a los procesos en el seguimiento al PAA y PAAC</t>
  </si>
  <si>
    <t>Acompañar la formulación del PAA y del PAAC 2022</t>
  </si>
  <si>
    <t>Realizar análisis y seguimiento a los resultados del PTS No conforme</t>
  </si>
  <si>
    <t>Formato de identificación y control de PTS</t>
  </si>
  <si>
    <t>Realizar autodiagnósticos MIPG</t>
  </si>
  <si>
    <t>Autodiagnósticos diligenciados</t>
  </si>
  <si>
    <t>Generar informe frente a los resultados de la encuesta FURAG 2020 vs. 2019</t>
  </si>
  <si>
    <t>Acompañar a los procesos para la formulación de las actividades o acciones que se deban generar a partir de los resultados del FURAG 2020</t>
  </si>
  <si>
    <t xml:space="preserve">Acta y / o correo, Formulario </t>
  </si>
  <si>
    <t>Realizar y promover sensibilizaciones acerca de los temas del SGI-MIPG</t>
  </si>
  <si>
    <t>Sensibilización</t>
  </si>
  <si>
    <t>Preparar y realizar las auditorias internas del SGI</t>
  </si>
  <si>
    <t>Plan, programa e informe de auditorias</t>
  </si>
  <si>
    <t>Preparar y realizar las Revisión por la Dirección (2020)</t>
  </si>
  <si>
    <t>Correos, presentación y acta de comité institucional de gestión y desempeño</t>
  </si>
  <si>
    <t>Acompañar la presentación de la auditoria externa para mantener la certificación en los sistemas de gestión de calidad y ambiental (visita de seguimiento)</t>
  </si>
  <si>
    <t>Auditoria externa</t>
  </si>
  <si>
    <t>Gestión de Tecnologías de la Información</t>
  </si>
  <si>
    <t>Gestión con Valores para Resultados</t>
  </si>
  <si>
    <t xml:space="preserve">Ejecutar el Plan de Sensibilización del SGSI de la Vigencia </t>
  </si>
  <si>
    <t xml:space="preserve">Oficina de Informática y Telecomunicaciones </t>
  </si>
  <si>
    <t xml:space="preserve">Actualización de la política Seguridad de la Información </t>
  </si>
  <si>
    <t xml:space="preserve">Apoyar a los procesos que cuentan con activos de información actualizados en la identificación, valoración y  tratamiento de riesgos de seguridad de la información </t>
  </si>
  <si>
    <t xml:space="preserve">Riesgos actualizados </t>
  </si>
  <si>
    <t>Matriz de inventarios de activos</t>
  </si>
  <si>
    <t xml:space="preserve">Implementar controles de seguridad de la información </t>
  </si>
  <si>
    <t>Controles implementados</t>
  </si>
  <si>
    <t>Actualizar el PETIC de acuerdo con el marco de referencia de arquitectura empresarial</t>
  </si>
  <si>
    <t>PETIC</t>
  </si>
  <si>
    <t>Mantener y solicitar la notificación de los servicios de interoperabilidad con las entidades del gobierno bajo X-Road</t>
  </si>
  <si>
    <t>Documento que evidencie los servicios disponibles en X-Road
Correo electrónico con la notificación de los servicios de interoperabilidad</t>
  </si>
  <si>
    <t xml:space="preserve">Documento  con descripción de la Arquitectura </t>
  </si>
  <si>
    <t>Fortalecimiento tecnológico para la implementación del SINIC/RMD</t>
  </si>
  <si>
    <t xml:space="preserve">Desarrollo  del SINIC
</t>
  </si>
  <si>
    <t>Porcentaje implementación SINIC</t>
  </si>
  <si>
    <t>Realizar la puesta en producción del SINIC de la Implementación del SINIC</t>
  </si>
  <si>
    <t>Aplicación desplegada en ambiente productivo (Enlace)</t>
  </si>
  <si>
    <t xml:space="preserve">Realizar Prueba de concepto  Repositorio de Datos Maestro </t>
  </si>
  <si>
    <t>Documento con el resultado de la prueba de concepto</t>
  </si>
  <si>
    <t>Funcionalidades de software implementadas</t>
  </si>
  <si>
    <t>Porcentaje de implementación de las funcionalidades</t>
  </si>
  <si>
    <t>Realizar la puesta  en producción  de la implementación de  un piloto de Chatbot para la mesa de ayuda</t>
  </si>
  <si>
    <t>Piloto interoperabilidad Catastro - Registro sobre  base de datos no relacionales</t>
  </si>
  <si>
    <t>Automatización y Simplificación de trámites</t>
  </si>
  <si>
    <t>Puesta en producción automatización y Simplificación de trámites</t>
  </si>
  <si>
    <t>Realizar seguimiento a los controles de los riesgos del proceso gestión de tecnologías de la información y las comunicaciones</t>
  </si>
  <si>
    <t>Formular el PAA y del PAAC 2022</t>
  </si>
  <si>
    <t>Gestión Informática de Soporte</t>
  </si>
  <si>
    <t>Solicitudes de TI</t>
  </si>
  <si>
    <t>Solicitudes de TI atendidas</t>
  </si>
  <si>
    <t>Atender incidencias y requerimientos de la mesa de servicios TI</t>
  </si>
  <si>
    <t>Reporte de incidencias y requerimientos atendidos</t>
  </si>
  <si>
    <t>Servicios Tecnológicos</t>
  </si>
  <si>
    <t xml:space="preserve">Informe de Configuración </t>
  </si>
  <si>
    <t>índice de capacidad en la prestación de servicios de tecnología</t>
  </si>
  <si>
    <t>Automatización de Copias de respaldo y gestión de datos de la entidad</t>
  </si>
  <si>
    <t>Implementación de estrategias de Seguridad y Monitoreo  de servicios Web y Nube</t>
  </si>
  <si>
    <t xml:space="preserve">Informe de Monitoreo </t>
  </si>
  <si>
    <t>Realizar seguimiento a los controles de los riesgos del proceso gestión informática de soporte</t>
  </si>
  <si>
    <t xml:space="preserve">Realizar las actividades contempladas en el plan de acción anual y en el plan anticorrupción a cargo del proceso gestión informática de soporte </t>
  </si>
  <si>
    <t>Gestión Jurídica</t>
  </si>
  <si>
    <t>Generar directrices sobre actividades que tengan incidencia a nivel jurídico en la Entidad.  (Directrices, recomendaciones, circulares)</t>
  </si>
  <si>
    <t>Oficina Asesora Jurídica</t>
  </si>
  <si>
    <t>Oficializar y socializar documento de lineamiento en defensa judicial. (Un (1) Manual de Defensa Judicial oficializado y socializado)</t>
  </si>
  <si>
    <t>Realizar seguimiento a la implementación de la Política de Prevención del Daño Antijurídico de la Entidad (Seguimientos, reportes de actividades realizadas)</t>
  </si>
  <si>
    <t>Publicar en la página WEB del IGAC y socializar los actos administrativos, conceptos, lineamientos e instrumentos producidos o revisados en la Oficina Asesora Jurídica.</t>
  </si>
  <si>
    <t>Responder las solicitudes de conceptos, asesorías y trámites de actos administrativos o contractuales, que se le requieran a la Oficina Asesora Jurídica</t>
  </si>
  <si>
    <t>Ejercer la defensa judicial del IGAC de acuerdo a la ley, los lineamientos y protocolos del IGAC, dentro de los términos establecidos.</t>
  </si>
  <si>
    <t>Realizar la gestión documental de los procesos a cargo de la Oficina Asesora Jurídica.</t>
  </si>
  <si>
    <t xml:space="preserve">Realizar el seguimiento a la plataforma eKOGUI para garantizar la actualización del sistema por parte de los apoderados judiciales del IGAC de acuerdo a los lineamientos dados por la Agencia Nacional de la Defensa jurídica del Estado. </t>
  </si>
  <si>
    <t>Realizar los Comités de Conciliación dentro de los términos de la Ley y someter a aprobación del mismo las fichas técnicas que presenten los apoderados dentro de las diferentes actuaciones judiciales y prejudiciales que se adelanten.</t>
  </si>
  <si>
    <t xml:space="preserve">Coordinar las actividades jurídicas desarrolladas por las Direcciones Territoriales  
</t>
  </si>
  <si>
    <t>Regulación</t>
  </si>
  <si>
    <t>Documentos de Regulación</t>
  </si>
  <si>
    <t>Elaborar, actualizar, implementar y socializar  lineamientos para la mejora del proceso regulatorio del Instituto y la articulación jurídica de sus procesos misionales.(Documentos)</t>
  </si>
  <si>
    <t>Porcentaje de documentos de regulación formulados</t>
  </si>
  <si>
    <t>Elaborar conceptos jurídicos a solicitud de los procesos misionales</t>
  </si>
  <si>
    <t>Servicios del proceso de regulación</t>
  </si>
  <si>
    <t>Implementar y socializar el procedimiento asociado al proceso de Regulación.</t>
  </si>
  <si>
    <t>Acompañar en la elaboración de proyectos de actos administrativos que hacen parte del alcance del proceso de regulación.</t>
  </si>
  <si>
    <t>Apoyar a las áreas misionales en la revisión de los comentarios recibidos por la ciudadanía  a los proyectos de actos administrativos de regulación.</t>
  </si>
  <si>
    <t>Gestión Agrológica</t>
  </si>
  <si>
    <t>Servicio de análisis químicos, físicos, mineralógicos y biológicos de suelos</t>
  </si>
  <si>
    <t>1. Ejecutar análisis químico de suelos, aguas y tejido vegetal, producto de convenios y contratos</t>
  </si>
  <si>
    <t>Análisis</t>
  </si>
  <si>
    <t>Laboratorio Nacional de Suelos</t>
  </si>
  <si>
    <t>Análisis químicos, físicos, mineralógicos y biológicos de suelos, aguas y tejido vegetal realizados</t>
  </si>
  <si>
    <t>2.Ejecutar análisis físicos de suelos, producto de convenios y contratos</t>
  </si>
  <si>
    <t>3. Ejecutar análisis mineralógicos y micro morfológicos de suelos, producto de convenios y contratos</t>
  </si>
  <si>
    <t>4. Ejecutar análisis biológicos de suelos, producto de convenios y contratos</t>
  </si>
  <si>
    <t>5. Ejecutar análisis químico de suelos, aguas y tejido vegetal, producto de la satisfacción a la demanda por ventanilla</t>
  </si>
  <si>
    <t>6. Ejecutar análisis físicos de suelos, producto de la satisfacción a la demanda por ventanilla</t>
  </si>
  <si>
    <t>7. Ejecutar análisis mineralógicos y micro morfológicos de suelos, producto de la satisfacción a la demanda por ventanilla</t>
  </si>
  <si>
    <t>8. Ejecutar análisis biológicos de suelos, producto de la satisfacción a la demanda por ventanilla</t>
  </si>
  <si>
    <t>1. Correlacionar o actualizar las áreas homogéneas de tierras a nivel nacional</t>
  </si>
  <si>
    <t>Gestión de Suelos y Aplicaciones Agrologicas</t>
  </si>
  <si>
    <t>2. Atender prioritariamente solicitudes judiciales, catastrales procesos de restitución de tierras, entre otras (a demanda).</t>
  </si>
  <si>
    <t>3. Estructurar el control de calidad y correlacionar digitalmente la información de áreas homogéneas producida por el GIT de Levantamientos y Aplicaciones.</t>
  </si>
  <si>
    <t>4. Entregar insumos estadísticos y mapas de las solicitudes judiciales, catastrales, procesos de restitución de tierras a demanda.</t>
  </si>
  <si>
    <t>Modernización y administración de la información</t>
  </si>
  <si>
    <t>1.  Elaborar la interpretación de geomorfología aplicada a los levantamientos de suelos</t>
  </si>
  <si>
    <t>2. Realizar el levantamiento de suelos</t>
  </si>
  <si>
    <t>3.  Elaborar la interpretación de cobertura y uso de las tierras</t>
  </si>
  <si>
    <t>4. Realizar la clasificación de capacidad de uso de las tierras</t>
  </si>
  <si>
    <t>5. Estimar la incertidumbre de la medición.</t>
  </si>
  <si>
    <t>Gestión Catastral</t>
  </si>
  <si>
    <t xml:space="preserve">Avalúos comerciales elaborados 
</t>
  </si>
  <si>
    <t>GIT AVALÚOS
PEDRO - JUAN CARLOS ZAMUDIO</t>
  </si>
  <si>
    <t>Número de avalúos elaborados en el periodo</t>
  </si>
  <si>
    <t>GIT AVALÚOS
PEDRO</t>
  </si>
  <si>
    <t>Atender el 100% de las solicitudes de modificación de estudios de ZHF y ZHG, provenientes de las Direcciones Territoriales en un término máximo de 15 días, una vez se encuentre completa la solicitud</t>
  </si>
  <si>
    <t>GIT AVALÚOS
VICTOR</t>
  </si>
  <si>
    <t>Observatorio Inmobiliario Nacional implementado</t>
  </si>
  <si>
    <t>Implementar el reporte de información por parte de las entidades obligadas al Observatorio Nacional Inmobiliario</t>
  </si>
  <si>
    <t>GIT AVALÚOS
PEDRO - JUAN CARLOS ZAMUDIO- CONTRATISTA NUEVA</t>
  </si>
  <si>
    <t>Avance en la implementación del Observatorio Inmobiliario Nacional</t>
  </si>
  <si>
    <t>Disposiciones de cabida y linderos actualizadas e implementadas</t>
  </si>
  <si>
    <t>Probar el desarrollo de la inclusión del trámite de cabida y linderos  en los sistemas COBOL y SNC</t>
  </si>
  <si>
    <t>GIT GESTIÓN CATASTRAL - JUAN CARLOS VERA</t>
  </si>
  <si>
    <t>Avance en la implementación de las disposiciones de cabida y linderos actualizadas</t>
  </si>
  <si>
    <t>SUBDIRECCIÓN DE CATASTRO</t>
  </si>
  <si>
    <t>Solicitudes y requerimientos atendidos, en el marco de la Política de Reparación Integral a Víctimas y de sentencias de Restitución de Tierras</t>
  </si>
  <si>
    <t>Atender con oportunidad el 100% de las solicitudes realizadas en materia de regularización de la propiedad. (Ley 1564 y 1561 de 2012)</t>
  </si>
  <si>
    <t>GIT TIERRAS
ASTRID TORRES</t>
  </si>
  <si>
    <t>Porcentaje de solicitudes y requerimientos atendidos, en el marco de la Política de Reparación Integral a Víctimas y de sentencias de Restitución de Tierras</t>
  </si>
  <si>
    <t>Atender con oportunidad el 90% de las solicitudes  recibidas en etapa administrativa para el cumplimiento de la Política de Restitución de Tierras y Ley de Víctimas</t>
  </si>
  <si>
    <t xml:space="preserve">Atender el 85% de las solicitudes recibidas para el cumplimiento de la Política de Restitución de Tierras y Ley de Víctimas. </t>
  </si>
  <si>
    <t>Realizar seguimiento mensual  al cumplimiento de los autos, medidas cautelares y/o sentencias, proferidos por los juzgados especializados de restitución de tierras, para resguardos indígenas y territorios colectivos de comunidades negras</t>
  </si>
  <si>
    <t>Área geográfica actualizada catastralmente</t>
  </si>
  <si>
    <t>Realizar la actualización física, jurídica y económica de 4 municipios del país (1.686.934 hectáreas) (Mirití urbano-rural, 3 que se comparten con la ANT y se cuenta solo lo urbano)</t>
  </si>
  <si>
    <t>GIT GESTIÓN CATASTRAL
MARIA ANGÉLICA ACERO</t>
  </si>
  <si>
    <t>Avance en el proceso de actualización catastral</t>
  </si>
  <si>
    <t>Trámites de conservación catastral</t>
  </si>
  <si>
    <t>Realizar como mínimo 150.000  trámites de conservación catastral</t>
  </si>
  <si>
    <t>GIT GESTIÓN CATASTRAL</t>
  </si>
  <si>
    <t>Número de trámites de conservación catastral</t>
  </si>
  <si>
    <t>Suministro y disposición de información catastral actualizada</t>
  </si>
  <si>
    <t>Realizar la consolidación y disposición de información catastral actualizada de forma mensual</t>
  </si>
  <si>
    <t>GIT ADMINISTRACIÓN DE LA INFORMACIÓN CATASTRAL</t>
  </si>
  <si>
    <t>Porcentaje de cumplimiento en el suministro y disposición de información catastral con relación a la programación</t>
  </si>
  <si>
    <t>Gestores habilitados en el marco de lo definido en el Plan Nacional de Desarrollo 2019-2022</t>
  </si>
  <si>
    <t>Habilitar mínimo cinco (5) Gestores Catastrales</t>
  </si>
  <si>
    <t>GIT EVALUACIÓN , SEGUIMIENTO Y CONTROL DE LOS CATASTROS</t>
  </si>
  <si>
    <t>Número de Gestores Catastrales Habilitados en el marco de lo definido en el Plan Nacional de Desarrollo 2019-2022</t>
  </si>
  <si>
    <t>Actualizar la documentación asociada al proceso de Gestión Catastral</t>
  </si>
  <si>
    <t>Realizar el seguimiento de las actividades contempladas en el Plan Anticorrupción del proceso.</t>
  </si>
  <si>
    <t>Crédito de banca multilateral implementado</t>
  </si>
  <si>
    <t>Adelantar proceso de contratación de operadores para 2021 y 2022</t>
  </si>
  <si>
    <t>SUBDIRECCIÓN DE CATASTRO
DIANA CAROLINA NARANJO
CLAUDIA RODRÍGUEZ</t>
  </si>
  <si>
    <t>Avance en la implementación del proyecto de Catastro Multipropósito, en el marco del crédito de la banca multilateral</t>
  </si>
  <si>
    <t>Contratar y desarrollar el plan de calidad y supervisión para la operación del proyecto 2021 y 2022</t>
  </si>
  <si>
    <t>Gestión Financiera</t>
  </si>
  <si>
    <t>GASTOS GESTIONADOS EN LA EJECUCIÒN PRESUPUESTAL POR PRODUCTOS</t>
  </si>
  <si>
    <t>Realizar la desagregación del presupuesto</t>
  </si>
  <si>
    <t>GRUPO INTERNO DE TRABAJO DE PRESUPUESTO</t>
  </si>
  <si>
    <t>Porcentaje de gastos gestionados</t>
  </si>
  <si>
    <t>Expedir Certificados de disponibilidad presupuestal  (CDP) y Registros presupuestales</t>
  </si>
  <si>
    <t>Elaborar las cuentas por pagar y las obligaciones derivadas de los compromisos del Instituto</t>
  </si>
  <si>
    <t>GRUPO INTERNO DE TRABAJO DE CONTABILIDAD</t>
  </si>
  <si>
    <t>GRUPO INTERNO DE TRABAJO DE TESORERÍA</t>
  </si>
  <si>
    <t>Realizar los reintegros presupuestales y la depuración de Registros  y CDPs.</t>
  </si>
  <si>
    <t>Elaborar informes y generar alertas de la ejecución presupuestal de la vigencia y reserva</t>
  </si>
  <si>
    <t>INGRESOS INSTITUCIONALES GESTIONADOS</t>
  </si>
  <si>
    <t>Realizar la identificación y hacer seguimiento a las partidas conciliatorias</t>
  </si>
  <si>
    <t>Porcentaje de ingresos elaborados y depurados</t>
  </si>
  <si>
    <t>Consolidar y registrar en el sistema SIIF Nación la solicitudes de PAC</t>
  </si>
  <si>
    <t>Elaborar informe trimestral de cartera por edades</t>
  </si>
  <si>
    <t xml:space="preserve">Realizar la identificación y causación de los recaudos </t>
  </si>
  <si>
    <t>GRUPO INTERNO DE TRABAJO DE TESORERIA</t>
  </si>
  <si>
    <t>Realizar la depuración de los documentos de recaudo por clasificar</t>
  </si>
  <si>
    <t>Expedir certificados factores salariales y tributarios</t>
  </si>
  <si>
    <t>Elaborar Informes y generar alerta mensual de ingresos de recursos propios</t>
  </si>
  <si>
    <t>VIATICOS Y LEGALIZACIONES TRAMITADAS</t>
  </si>
  <si>
    <t>Elaborar, verificar y autorizar las órdenes de comisión y resoluciones de gasto a nivel nacional</t>
  </si>
  <si>
    <t>GRUPO INTERNO DE TRABAJO FINANCIERA</t>
  </si>
  <si>
    <t>Porcentaje de Ordenes de viáticos  y legalizaciones tramitadas</t>
  </si>
  <si>
    <t>Legalizar las órdenes de comisión y resoluciones de gastos de la Sede Central</t>
  </si>
  <si>
    <t>Elaborar informes mensuales de viáticos legalizados</t>
  </si>
  <si>
    <t>ESTADOS FINANCIEROS PRESENTADOS Y PUBLICADOS</t>
  </si>
  <si>
    <t>Elaborar las conciliaciones bancarias y contables</t>
  </si>
  <si>
    <t>GRUPO INTERNO DE TRABAJO CONTABILIDAD y TESORERIA</t>
  </si>
  <si>
    <t>Realizar la conciliación operaciones reciprocas</t>
  </si>
  <si>
    <t>GRUPO INTERNO DE TRABAJO CONTABILIDAD</t>
  </si>
  <si>
    <t>Elaborar los registros contables en el sistema SIIF Nación y SIIF extendidos</t>
  </si>
  <si>
    <t>Presentar las declaraciones tributarias mensual (Retefuente)</t>
  </si>
  <si>
    <t>Presentar las declaraciones tributarias bimestral (IVA, ICA y ReteICA)</t>
  </si>
  <si>
    <t>Elaborar los Informes y Estados Financieros presentados y publicados</t>
  </si>
  <si>
    <t>Realizar seguimiento a los controles de los riesgos del proceso</t>
  </si>
  <si>
    <t>Gestión Documental</t>
  </si>
  <si>
    <t>Listas de asistencia a reuniones, documento ajuste a tablas de convalidación</t>
  </si>
  <si>
    <t>GIT de Gestión Documental</t>
  </si>
  <si>
    <t>Actualizar el diagnostico integral de archivos con el objetivo de obtener un mapa general de la implementación de la gestión documental</t>
  </si>
  <si>
    <t xml:space="preserve">Diagnostico integral de archivos </t>
  </si>
  <si>
    <t>Actualizar el programa de gestión documental PGD</t>
  </si>
  <si>
    <t>Acervo documental organizado </t>
  </si>
  <si>
    <t xml:space="preserve">Realizar la intervención documental a 30 metros lineales </t>
  </si>
  <si>
    <t>Metros lineales del acervo documental organizado</t>
  </si>
  <si>
    <t>Levantar el inventario documental de los 30 metros lineales intervenidos</t>
  </si>
  <si>
    <t>Realizar seguimiento a la implementación del proceso de gestión documental de la entidad</t>
  </si>
  <si>
    <t>Actualizar la información documentada del SGI del proceso de Gestión Documental de acuerdo con el cronograma establecido.</t>
  </si>
  <si>
    <t>Realizar seguimiento a los controles de los riesgos del proceso de Gestión Documental</t>
  </si>
  <si>
    <t>Realizar las actividades contempladas en el plan de acción anual y en el plan anticorrupción a cargo del proceso de Gestión Documental</t>
  </si>
  <si>
    <t>Gestión Contractual</t>
  </si>
  <si>
    <t>Procesos de Contratación suscritos y perfeccionados</t>
  </si>
  <si>
    <t>Revisar, ajustar, consolidar y publicar el Plan Anual de Adquisiciones a nivel nacional</t>
  </si>
  <si>
    <t>Publicación en pagina WEB del PAA</t>
  </si>
  <si>
    <t>GIT de Gestión Contractual</t>
  </si>
  <si>
    <t>Porcentaje  de contratación adelantados</t>
  </si>
  <si>
    <t>Elaborar los procesos de contratación utilizando las plataformas dispuestas por el Gobierno Nacional</t>
  </si>
  <si>
    <t xml:space="preserve">Apoyo precontractual y contractual para los procesos que se adelanten para la ejecución del crédito de banca multilateral </t>
  </si>
  <si>
    <t>Elaborar los informes requeridos en desarrollo  del proceso de Gestión Contractual</t>
  </si>
  <si>
    <t>Bienes de consumo y devolutivos registrados en el sistema</t>
  </si>
  <si>
    <t>Porcentaje de bienes de consumo y devolutivos registrados en el sistema</t>
  </si>
  <si>
    <t xml:space="preserve">Depurar inventario, propiedad planta y equipo, y realizar el levantamiento del mismo. </t>
  </si>
  <si>
    <t>Custodiar y controlar el ingreso y salida de elementos</t>
  </si>
  <si>
    <t>Realizar el proceso de bajas de bienes</t>
  </si>
  <si>
    <t>Elaborar y publicar tips (recomendaciones sencillas y precisas sobre los temas más relevantes).</t>
  </si>
  <si>
    <t xml:space="preserve">Socializaciones y sensibilizaciones en temas en contratación y supervisión </t>
  </si>
  <si>
    <t>Actividades de socialización y sensibilizaciones realizadas</t>
  </si>
  <si>
    <t>Elaborar y publicar tips (recomendaciones sencillas y precisas sobre los temas más relevantes a tener en cuenta en las diferentes etapas contractuales).</t>
  </si>
  <si>
    <t>Publicación de los tips y/o correo solicitando la publicación de los tips</t>
  </si>
  <si>
    <t>Fortalecimiento organizacional y simplificación de procesos</t>
  </si>
  <si>
    <t>Coordinadora de gestión documental</t>
  </si>
  <si>
    <t>Avance en la actualización, implementación y seguimiento de las actividades de MIPG</t>
  </si>
  <si>
    <t xml:space="preserve">Identificar las acciones de mejora relacionadas al cumplimiento del FURAG que apliquen al proceso. </t>
  </si>
  <si>
    <t xml:space="preserve"> Revisar y actualizar el mapa de riesgo del proceso de acuerdo a la política de riesgo aprobada.</t>
  </si>
  <si>
    <t>Gestión del Talento Humano</t>
  </si>
  <si>
    <t>Plan Anual de vacantes</t>
  </si>
  <si>
    <t>Talento Humano</t>
  </si>
  <si>
    <t>Aprobar, adoptar y  publicar el Plan Anual de Vacantes</t>
  </si>
  <si>
    <t>Plan Anual de Vacantes</t>
  </si>
  <si>
    <t>GI Talento Humano</t>
  </si>
  <si>
    <t>Cumplimiento de Actividades propuestas</t>
  </si>
  <si>
    <t>Ejecutar el Plan de Trabajo anual de vacantes en el año 2021</t>
  </si>
  <si>
    <t>Plan de Previsión de Recursos Humanos</t>
  </si>
  <si>
    <t>Aprobar, adoptar y  publicar el Plan de Provisión del Recurso Humano</t>
  </si>
  <si>
    <t>Ejecutar el Plan de Trabajo de previsión del recurso humano en el año 2021</t>
  </si>
  <si>
    <t>Ejecutar el Plan de Trabajo 2021 de Evaluación de Desempeño para funcionarios de carrera y provisionalidad.</t>
  </si>
  <si>
    <t xml:space="preserve"> Ejecutar el proceso de nómina.</t>
  </si>
  <si>
    <t>Realizar la política del conocimiento</t>
  </si>
  <si>
    <t>Plan Institucional de Capacitación</t>
  </si>
  <si>
    <t>Aprobar, adoptar y  publicar el Plan Institucional de Capacitación</t>
  </si>
  <si>
    <t>Ejecutar el Plan de Trabajo 2021 del Plan Institucional de Capacitación</t>
  </si>
  <si>
    <t>Plan de Incentivos Institucionales</t>
  </si>
  <si>
    <t>Aprobar, adoptar y  publicar el Plan de Incentivos Institucionales</t>
  </si>
  <si>
    <t>Ejecutar el Plan de Trabajo 2021 del Plan de Incentivos Institucionales</t>
  </si>
  <si>
    <t>Plan de Bienestar Institucional</t>
  </si>
  <si>
    <t>Aprobar, adoptar y  publicar el Plan de Bienestar Institucionales</t>
  </si>
  <si>
    <t>Ejecutar el Plan de Trabajo 2021 del Plan de Bienestar Institucionales</t>
  </si>
  <si>
    <t>Plan de Trabajo Anual en Seguridad y Salud en el Trabajo</t>
  </si>
  <si>
    <t>Aprobar, adoptar y  publicar el Plan de Trabajo Anual en Seguridad y Salud en el Trabajo</t>
  </si>
  <si>
    <t>Ejecutar el Plan de Trabajo 2021 del Plan de Trabajo Anual en Seguridad y Salud en el Trabajo</t>
  </si>
  <si>
    <t>Gestión de Servicios Administrativos</t>
  </si>
  <si>
    <t>Fortalecimiento de la Infraestructura Física del IGAC a nivel nacional</t>
  </si>
  <si>
    <t>GIT Servicios Administrativos</t>
  </si>
  <si>
    <t xml:space="preserve"> Porcentaje de avance del Plan de Infraestructura Física del IGAC implementado</t>
  </si>
  <si>
    <t>Sistema de transporte del IGAC en operación</t>
  </si>
  <si>
    <t>Coordinar y realizar seguimiento a los contratos relacionados con el servicio de transporte y suministros del parque automotor de la entidad.</t>
  </si>
  <si>
    <t xml:space="preserve">Porcentaje de avance plan de seguridad vial Implementado </t>
  </si>
  <si>
    <t>Mantenimiento y operación del Sistema de Gestión Ambiental</t>
  </si>
  <si>
    <t>Seguimiento a la implementación del plan de trabajo del Sistema de Gestión Ambiental a nivel nacional</t>
  </si>
  <si>
    <t>Porcentaje de avance del plan de mantenimiento del SGA Implementado</t>
  </si>
  <si>
    <t>Efectividad</t>
  </si>
  <si>
    <t>Actualizar matriz de cumplimiento legal ambiental</t>
  </si>
  <si>
    <t>Realizar seguimiento al  cumplimiento legal ambiental.</t>
  </si>
  <si>
    <t>Actualizar la información documentada del SGI del proceso de Gestión de Servicios Administrativos de acuerdo con el cronograma establecido.</t>
  </si>
  <si>
    <t>Realizar seguimiento a los controles de los riesgos del proceso de Gestión de Servicios Administrativos</t>
  </si>
  <si>
    <t>Realizar las actividades contempladas en el plan de acción anual y en el plan anticorrupción a cargo del proceso de Gestión de Servicios Administrativos</t>
  </si>
  <si>
    <t>Control Disciplinario</t>
  </si>
  <si>
    <t>Procesos disciplinarios en curso</t>
  </si>
  <si>
    <t xml:space="preserve">Proferir los actos administrativos necesarios para impulsar y adoptar decisiones de fondo en curso de los procesos de competencia del GIT Control Disciplinario. </t>
  </si>
  <si>
    <t xml:space="preserve">Cuadro resumen de los procesos disciplinarios en curso </t>
  </si>
  <si>
    <t>GIT Control Disciplinario</t>
  </si>
  <si>
    <t>Porcentaje procesos disciplinarios tramitados</t>
  </si>
  <si>
    <t xml:space="preserve">Practicar las pruebas y diligencias ordenadas en curso de los procesos de competencia del GIT Control Disciplinario. </t>
  </si>
  <si>
    <t>Cuadro resumen de pruebas practicadas, según el expediente</t>
  </si>
  <si>
    <t>Realizar seguimiento mensual al impulso dado a los procesos disciplinarios que son adelantados en las Direcciones Territoriales.</t>
  </si>
  <si>
    <t xml:space="preserve">Correos electrónicos de verificación del seguimiento mensual a los procesos disciplinarios. </t>
  </si>
  <si>
    <t>Sensibilizaciones y socializaciones a servidores públicos y contratistas del IGAC sobre normatividad disciplinaria vigente y Código de Integridad</t>
  </si>
  <si>
    <t>Sensibilizar y socializar a servidores públicos y contratistas vinculados al IGAC sobre el contenido y alcance de la normatividad disciplinaria vigente.</t>
  </si>
  <si>
    <t xml:space="preserve">Registros de asistencia, convocatoria a reunión y/o correos electrónicos enviados con información sobre normatividad disciplinaria vigente y el Código de Integridad </t>
  </si>
  <si>
    <t>Actividades de socialización y sensibilización</t>
  </si>
  <si>
    <t>Actualizar la información documentada del SGI del proceso de Control Disciplinario de acuerdo con el cronograma establecido.</t>
  </si>
  <si>
    <t>Realizar seguimiento a los controles de los riesgos del proceso de Control Disciplinario</t>
  </si>
  <si>
    <t>Realizar las actividades contempladas en el plan de acción anual y en el plan anticorrupción a cargo del proceso de Control Disciplinario</t>
  </si>
  <si>
    <t>Servicio al Ciudadano y Participación</t>
  </si>
  <si>
    <t>Servicio al Ciudadano Fortalecido</t>
  </si>
  <si>
    <t>Servicio al ciudadano</t>
  </si>
  <si>
    <t>Elaborar estrategia de servicio al ciudadano e implementarla.</t>
  </si>
  <si>
    <t xml:space="preserve">GIT Servicio al ciudadano </t>
  </si>
  <si>
    <t>Porcentaje de avance en la implementación de la estrategia  de servicio al ciudadano.</t>
  </si>
  <si>
    <t>Llevar a cabo dos ferias de Servicio al ciudadano.</t>
  </si>
  <si>
    <t>Implementar mecanismo de medición en el canal telefónico y a partir de los resultados, tomar decisiones en el servicio.</t>
  </si>
  <si>
    <t xml:space="preserve">Documento de seguimiento </t>
  </si>
  <si>
    <t>Realizar documento Diagnóstico de la funcionalidad de los asignadores de turno en las direcciones territoriales y sede central a fin de establecer las necesidades y  solución para la operación del sistema.</t>
  </si>
  <si>
    <t>Documento Diagnostico</t>
  </si>
  <si>
    <t>Realizar el 4to encuentro nacional de servicio al ciudadano del IGAC</t>
  </si>
  <si>
    <t>Número de cursos y/o talleres fomentados para la participación de los servidores</t>
  </si>
  <si>
    <t>Promover la participación de los Servidores Públicos en los talleres y cursos virtuales de lenguaje claro, ofrecidos por el Programa Nacional de Servicio al Ciudadano del DNP.</t>
  </si>
  <si>
    <t>Correos, reuniones, participaciones a los cursos y/o talleres</t>
  </si>
  <si>
    <t xml:space="preserve">Crear herramienta de consulta que permita unificar la información que se entrega a la ciudadanía, a través de los diferentes canales de atención, con reflexiones sobre el servicio, preguntas frecuentes, Resoluciones, productos y servicios, entre otros, para que esté disponible a los servidores públicos. </t>
  </si>
  <si>
    <t>Herramienta de consulta</t>
  </si>
  <si>
    <t>Publicar y difundir en la pagina web e igacnet la Caracterización de grupos de valor y/o grupos de interés</t>
  </si>
  <si>
    <t xml:space="preserve">Trámites y OPAS </t>
  </si>
  <si>
    <t>Porcentaje de avance implementado del Plan de participación ciudadana.</t>
  </si>
  <si>
    <t>PQRSD atendidas dentro del término de ley</t>
  </si>
  <si>
    <t>Realizar reporte mensual del estado y/o respuesta a  PQRDS para entregar a Dirección General  o cualquier otra instancia que lo necesite</t>
  </si>
  <si>
    <t>Participación ciudadana y rendición de cuentas</t>
  </si>
  <si>
    <t>Matriz de participación y Rendición de cuentas permanentes</t>
  </si>
  <si>
    <t>Publicación en la Pagina WEB del IGAC</t>
  </si>
  <si>
    <t xml:space="preserve">Realizar 3 informes del avance  del cronograma de participación ciudadana y rendición de cuentas del IGAC </t>
  </si>
  <si>
    <t>Informes sobre el avance del cronograma</t>
  </si>
  <si>
    <t xml:space="preserve">Publicar  en pagina web 3 Informes de avance del cronograma del participación ciudadana y rendición de cuentas del IGAC </t>
  </si>
  <si>
    <t>Evidencia publicación en pagina WEB</t>
  </si>
  <si>
    <t>ID</t>
  </si>
  <si>
    <t>No Aplica</t>
  </si>
  <si>
    <t>Garantizar y fortalecer la autosostenibilidad del Instituto  por medio de la venta de los productos y servicios de la entidad</t>
  </si>
  <si>
    <t>Implementación del plan de mercadeo para la promoción de los productos y servicios de la entidad</t>
  </si>
  <si>
    <t xml:space="preserve">Avalúos IVP elaborados 
</t>
  </si>
  <si>
    <t>Consolidar al IGAC como la mejor entidad en la generación e integración de información geográfica, catastral y agrológica con altos estándares de calidad</t>
  </si>
  <si>
    <t>Actualización del área geográfica</t>
  </si>
  <si>
    <t xml:space="preserve">Realizar 4.921 Avalúos IVP </t>
  </si>
  <si>
    <t>Trámites de avalúos</t>
  </si>
  <si>
    <t>Atender el 100% de las solicitudes de impugnación dentro del término de ley</t>
  </si>
  <si>
    <t>Sostenimiento de las política de restitución de tierras y atención a victimas</t>
  </si>
  <si>
    <t>Fortalecimiento de las alianzas estratégicas de cooperación técnica y científica</t>
  </si>
  <si>
    <t>Actualización del área geográfica actualizada</t>
  </si>
  <si>
    <t>Colombia en mapas con funcionalidades y servicios disponibles</t>
  </si>
  <si>
    <t xml:space="preserve">Maximizar la disposición y uso de la información generada </t>
  </si>
  <si>
    <t>Integración y disposición de la información geográfica nacional a través de Colombia en Mapas como portal único de información geográfica nacional</t>
  </si>
  <si>
    <t>Gestión del conocimiento y la innovación</t>
  </si>
  <si>
    <t>Diseño e implementación de funcionalidad en el portal Colombia en Mapas</t>
  </si>
  <si>
    <t>Informe técnico de las funcionalidades implementadas en la plataforma Colombia en Mapas
Funcionalidades implementadas</t>
  </si>
  <si>
    <t>Funcionalidades disponibles</t>
  </si>
  <si>
    <t>Niveles de información dispuestos a través de Geoservicios</t>
  </si>
  <si>
    <t>Geoservicios publicados y disponibles</t>
  </si>
  <si>
    <t>Servicio de Gestión del conocimiento e Innovación Geográfica aplicados</t>
  </si>
  <si>
    <t>Impulsar el uso y la explotación de datos y tecnologías de información geográfica a nivel institucional y territorial</t>
  </si>
  <si>
    <t>Realizar los eventos para la difusión y transferencia de conocimiento especializado asociado al uso y explotación de datos y tecnologías geoespaciales</t>
  </si>
  <si>
    <t xml:space="preserve">Agenda 
Convocatorias 
Material de apoyo 
Registros de asistencia 
</t>
  </si>
  <si>
    <t>Sumatoria de eventos realizados para la difusión y transferencia de conocimiento especializado asociado al uso y explotación de datos y tecnologías geoespaciales</t>
  </si>
  <si>
    <t>Reconocimiento como institución técnico científica parte del Sistema Nacional de Ciencia, Tecnología e Innovación</t>
  </si>
  <si>
    <t xml:space="preserve">Porcentaje de avance en implementación de plan de reconocimiento de la entidad como autoridad técnico - científica </t>
  </si>
  <si>
    <t>Plataforma tecnológica de la ICDE</t>
  </si>
  <si>
    <t>Fortalecimiento de la Infraestructura Colombiana de Datos Espaciales</t>
  </si>
  <si>
    <t>Desarrollar y poner en operación la plataforma tecnológica de la ICDE para la administración territorial (Fase I)</t>
  </si>
  <si>
    <t>Informe técnico del proceso desarrollado para la construcción y puesta en operación de la Plataforma Tecnológica de la ICDE durante la Fase I, en el cual se describa, resultados obtenidos, y procesos a desarrollar durante la siguiente vigencia</t>
  </si>
  <si>
    <t>Plataforma tecnológica de la ICDE rediseñada y puesta en operación bajo la estrategia de interoperabilidad con los demás sistemas nacionales de información para la administración del territorio.</t>
  </si>
  <si>
    <t>Diseñar funcionalmente los servicios tecnológicos (de información y transaccionales) para la optimización de la operación catastral haciendo uso de tecnologías emergentes (big data, inteligencia artificial, blockchain) y procesos participativos</t>
  </si>
  <si>
    <t>Informe técnico de los servicios tecnológicos implementados en el fortalecimiento de la ICDE con enfoque en la optimización de la gestión catastral</t>
  </si>
  <si>
    <t>Servicios tecnológicos para la optimización de la operación catastral diseñados y puestos en operación</t>
  </si>
  <si>
    <t>Datos geográficos integrados y dispuestos en la plataforma ICDE como apoyo al catastro multipropósito y a la administración del territorio</t>
  </si>
  <si>
    <t>Conjuntos de datos fundamentales dispuestos de la matriz de insumos.</t>
  </si>
  <si>
    <t>Número de conjuntos de datos dispuestos  como apoyo al catastro multipropósito y a la administración del territorio</t>
  </si>
  <si>
    <t>Conjuntos de datos complementarios a la matriz de insumos gestionados y dispuestos en la plataforma tecnológica ICDE</t>
  </si>
  <si>
    <t>Conjuntos de datos de Observación de la Tierra y otros datos geográficos dispuestos</t>
  </si>
  <si>
    <t>Marco de referencia geoespacial actualizado para Colombia</t>
  </si>
  <si>
    <t>Documento con el marco de referencia geoespacial de la ICDE actualizado</t>
  </si>
  <si>
    <t>Lineamientos para la gestión de información geoespacial en Colombia generados</t>
  </si>
  <si>
    <t>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</t>
  </si>
  <si>
    <t xml:space="preserve">Informe sobre la implementación de la ruta de fortalecimiento de capacidades de los municipios priorizados, incluyendo componente tecnológico.
</t>
  </si>
  <si>
    <t xml:space="preserve">Municipios fortalecidos  en materia de uso y gestión de información geográfica </t>
  </si>
  <si>
    <t>Asistencia técnica a entidades en la gestión de los recursos geográficos</t>
  </si>
  <si>
    <t>Relación de asistencias técnicas a entidades en la gestión de los recursos geográficos</t>
  </si>
  <si>
    <t>Implementar políticas y acciones enfocadas en el fortalecimiento institucional y la arquitectura de procesos como pilar estratégico del Instituto</t>
  </si>
  <si>
    <t>Índice de Desempeño Institucional (IDI)</t>
  </si>
  <si>
    <t>Formular el Plan de Acción Anual (PAA) y el Plan Anticorrupción y Atención al Ciudadano (PAAC) 2022</t>
  </si>
  <si>
    <t>Gestión de comunicaciones y mercadeo de la información</t>
  </si>
  <si>
    <t xml:space="preserve">Implementación del plan de mercadeo para la promoción de los productos y servicios de la entidad
</t>
  </si>
  <si>
    <t>Gestión con valores para resultados</t>
  </si>
  <si>
    <t xml:space="preserve">Gobierno digital </t>
  </si>
  <si>
    <t>Gestión presupuestal y eficiencia del gasto público</t>
  </si>
  <si>
    <t>Transparencia, acceso a la información pública y Lucha contra la Corrupción</t>
  </si>
  <si>
    <t>Cumplir con la meta de ingresos (contado y convenio a nivel Nacional)</t>
  </si>
  <si>
    <t>Reporte SIIF</t>
  </si>
  <si>
    <t>Realizar seguimiento a la meta de ingresos (contado y convenio a nivel Nacional)</t>
  </si>
  <si>
    <t>Flujo de caja mensual de ingresos</t>
  </si>
  <si>
    <t>Fortalecimiento de estrategias de comunicación institucional.</t>
  </si>
  <si>
    <t>Fortalecimiento de estrategias de comunicación institucional</t>
  </si>
  <si>
    <t>Plan Institucional de Archivos de la Entidad -PINAR</t>
  </si>
  <si>
    <t>Gestión documental</t>
  </si>
  <si>
    <t>Programa de gestión documental PGD</t>
  </si>
  <si>
    <t>Inventario levantado</t>
  </si>
  <si>
    <t>Correos, reuniones, listas de asistencias</t>
  </si>
  <si>
    <t>Memorando desagregación, fichas y ejecución inicial</t>
  </si>
  <si>
    <t>Listado de CDP´S y RP´S del periodo muestra de (solicitud de cdp con cdp) (soporte para registro del rp con el rp)</t>
  </si>
  <si>
    <t>Listado de ordenes de pagos (actual, reservas y cuentas x pagar)</t>
  </si>
  <si>
    <t>Reintegros, y memorandos reducciones y anulaciones CDP.</t>
  </si>
  <si>
    <t xml:space="preserve">Ejecuciones presupuestales </t>
  </si>
  <si>
    <t>Reporte SIIF - Solicitud de PAC</t>
  </si>
  <si>
    <t>Reporte de Cartera por edades Consolidado trimestralmente vencido</t>
  </si>
  <si>
    <t>Formato de conciliaciones bancarias mensualmente mes vencido.</t>
  </si>
  <si>
    <t>Caracterización territorial de 13.691.592 hectáreas (30 municipios)</t>
  </si>
  <si>
    <t>Generación de productos cartográficos, geográficos y geodésicos, a partir de la  implementación de instrumentos efectivos de gestión, estandarización, producción y validación.</t>
  </si>
  <si>
    <t xml:space="preserve">Atlas actualizado y disponible </t>
  </si>
  <si>
    <t>Fortalecer al IGAC como máxima autoridad reguladora en los temas de su competencia</t>
  </si>
  <si>
    <t>Máxima autoridad reguladora</t>
  </si>
  <si>
    <t>Socializar y formalizar listado oficial de áreas de las entidades territoriales de Colombia.</t>
  </si>
  <si>
    <t>Generar o actualizar productos cartográficos con cubrimiento de 1,5 millones ha del área del territorio continental del país (escalas 1:5.000, 1:10.000, y/o 1:25.000) .</t>
  </si>
  <si>
    <t>Integración de la información geográfica nacional a través de Colombia en Mapas como portal único de información geográfica nacional</t>
  </si>
  <si>
    <t>Densificar (materialización, georreferenciación y cálculo) la red geodésica nacional, de acuerdo con las prioridades.</t>
  </si>
  <si>
    <t>Generar, procesar y disponer datos geomagnéticos capturados a través del observatorio.</t>
  </si>
  <si>
    <t>Plan Estratégico de Tecnologías de la Información y las Comunicaciones PETI</t>
  </si>
  <si>
    <t xml:space="preserve">Fortalecer los recursos técnicos y tecnológicos para la modernización institucional </t>
  </si>
  <si>
    <t>Identificación e incorporación de avances tecnológicos e innovación en procesos misionales</t>
  </si>
  <si>
    <t>Mejoramiento del servicio de datos abiertos</t>
  </si>
  <si>
    <t>Ampliación de los niveles de información publicados y de uso</t>
  </si>
  <si>
    <t>Conjunto de datos abiertos</t>
  </si>
  <si>
    <t>Implementación del SINIC (Sistema Nacional de Información de Catastro Multipropósito)</t>
  </si>
  <si>
    <t>Implementación del Nuevo SNC (Sistema Nacional Catastral)</t>
  </si>
  <si>
    <t xml:space="preserve">Ajustes al Sistema Nacional Catastral bajo el estándar LADM-COL </t>
  </si>
  <si>
    <t>Unificación de Sistemas de Información de Gestión Catastral</t>
  </si>
  <si>
    <t>Migración de información de COBOL a SNC</t>
  </si>
  <si>
    <t xml:space="preserve">Actas de Migración </t>
  </si>
  <si>
    <t>Porcentaje de Direcciones territoriales migradas a SNC</t>
  </si>
  <si>
    <t>Modernizar la infraestructura de conectividad del IGAC</t>
  </si>
  <si>
    <t>Plataforma de redes modernizada y en operación</t>
  </si>
  <si>
    <t>Informe de Instalación y Configuración</t>
  </si>
  <si>
    <t>No aplica</t>
  </si>
  <si>
    <t>Arquitectura de procesos</t>
  </si>
  <si>
    <t>Defensa jurídica</t>
  </si>
  <si>
    <t>Mejora Normativa</t>
  </si>
  <si>
    <t xml:space="preserve">Definir agenda regulatoria </t>
  </si>
  <si>
    <t>Definición agenda regulatoria</t>
  </si>
  <si>
    <t>Ejecutar agenda regulatoria definida</t>
  </si>
  <si>
    <t>Porcentaje de ejecución agenda regulatoria definida</t>
  </si>
  <si>
    <t>Informes de Auditorias</t>
  </si>
  <si>
    <t>Realizar informes de ley y otros informes ( Ejecutivo Anual, Control Interno Contable. Seguimientos: Plan Anticorrupción y Atención al Ciudadano, PMCGR,  PAA, PES, Plan de fortalecimiento, Acuerdos de Gestión, ACPM, SNARIV), entre otros.</t>
  </si>
  <si>
    <t>Informe de actividades</t>
  </si>
  <si>
    <t>Número de  Actividades de fomento autocontrol realizadas</t>
  </si>
  <si>
    <t>Plan Anticorrupción y de Atención al Ciudadano</t>
  </si>
  <si>
    <t>Garantizar una atención eficiente y oportuna a los ciudadanos y partes interesadas</t>
  </si>
  <si>
    <t>Asistencia, imágenes, pieza de las ferias</t>
  </si>
  <si>
    <t>Asistencia, imágenes, pieza del encuentro</t>
  </si>
  <si>
    <t>Archivo con las OPAS</t>
  </si>
  <si>
    <t>Realizar seguimiento al indicador de oportunidad de respuesta a las PQRDS en Sede Central y Direcciones Territoriales.</t>
  </si>
  <si>
    <t>Seguimiento a las PQRS</t>
  </si>
  <si>
    <t>Informe del reporte mensual</t>
  </si>
  <si>
    <t>Garantizar la rendición de cuentas permanente para la ciudadanía</t>
  </si>
  <si>
    <t xml:space="preserve">Identificar los espacios de participación ciudadana y rendición de cuentas </t>
  </si>
  <si>
    <t xml:space="preserve">Publicar a consulta ciudadana el cronograma de participación ciudadana y rendición de cuentas </t>
  </si>
  <si>
    <t>Elaborar el plan de infraestructura para la vigencia</t>
  </si>
  <si>
    <t>Plan de infraestructura</t>
  </si>
  <si>
    <t>Informe de gestión</t>
  </si>
  <si>
    <t>Realizar la atención y seguimiento a las solicitudes de servicios de transporte del parque automotor en la Sede Central.</t>
  </si>
  <si>
    <t>Informe de gestión, muestreo de solicitudes</t>
  </si>
  <si>
    <t>Seguimiento del Plan, informes, correos</t>
  </si>
  <si>
    <t>Matriz de cumplimiento Legal</t>
  </si>
  <si>
    <t>Rediseño y modernización institucional		Actividades ejecutadas /Actividades programadas para la implementación del rediseño y modernización institucional * 100</t>
  </si>
  <si>
    <t>Rediseño del IGAC y modernización basada en procesos</t>
  </si>
  <si>
    <t>Avance en la implementación del rediseño y modernización institucional</t>
  </si>
  <si>
    <t>Actividades ejecutadas /Actividades programadas para la implementación del rediseño y modernización institucional * 100</t>
  </si>
  <si>
    <t>Informe, listas de asistencias, ejecución del plan</t>
  </si>
  <si>
    <t>Plan Estratégico de Talento Humano</t>
  </si>
  <si>
    <t>Informe, listas de asistencias, acuerdos de gestión</t>
  </si>
  <si>
    <t>Archivo de nomina</t>
  </si>
  <si>
    <t>producto</t>
  </si>
  <si>
    <t>Sumatoria de análisis químicos, físicos, mineralógicos y biológicos de suelos realizados</t>
  </si>
  <si>
    <t xml:space="preserve">Áreas homogéneas elaboradas y actualizadas </t>
  </si>
  <si>
    <t>Seguimiento y evaluación del desempeño institucional</t>
  </si>
  <si>
    <t xml:space="preserve">Hectáreas AHT elaboradas y actualizadas </t>
  </si>
  <si>
    <t xml:space="preserve">Estudio de suelos realizados, como insumo para el ordenamiento del territorio. </t>
  </si>
  <si>
    <t xml:space="preserve">Áreas de estudio de suelos realizados, como insumo para el ordenamiento del territorio. </t>
  </si>
  <si>
    <t xml:space="preserve">Laboratorio Nacional de Suelos acreditado </t>
  </si>
  <si>
    <t>Acreditación del Laboratorio Nacional de Suelos</t>
  </si>
  <si>
    <t>Ensayos analíticos Acidez intercambiable, Carbono Orgánico, pH, Humedad, textura, Fosforo disponible, Bases intercambiables y CIC del paquete Q01 acreditados.</t>
  </si>
  <si>
    <t xml:space="preserve">Indicador de oportunidad en respuesta mejorado </t>
  </si>
  <si>
    <t>Eficiencia en el uso y producción de la información del Laboratorio Nacional de Suelos</t>
  </si>
  <si>
    <t xml:space="preserve"> Indicador de oportunidad de respuesta</t>
  </si>
  <si>
    <t>Actualizar la información documentada del SGI del proceso de acuerdo con el cronograma establecido.</t>
  </si>
  <si>
    <t>Realizar las actividades contempladas en el plan de acción anual y en el plan anticorrupción a cargo del proceso</t>
  </si>
  <si>
    <t>Plan Anual de Adquisiciones</t>
  </si>
  <si>
    <t>Relación de contratos, informes</t>
  </si>
  <si>
    <t>Informes</t>
  </si>
  <si>
    <t>Back Up, informes</t>
  </si>
  <si>
    <t>Correos, informes</t>
  </si>
  <si>
    <t>Solicitud de publicación de los tips y/o publicación de los tips</t>
  </si>
  <si>
    <r>
      <t xml:space="preserve">Información cartográfica generada o actualizada a diferentes  resoluciones de </t>
    </r>
    <r>
      <rPr>
        <strike/>
        <sz val="12"/>
        <color theme="1"/>
        <rFont val="Calibri"/>
        <family val="2"/>
        <scheme val="minor"/>
      </rPr>
      <t>20 millones</t>
    </r>
    <r>
      <rPr>
        <sz val="12"/>
        <color theme="1"/>
        <rFont val="Calibri"/>
        <family val="2"/>
        <scheme val="minor"/>
      </rPr>
      <t xml:space="preserve"> </t>
    </r>
    <r>
      <rPr>
        <b/>
        <sz val="12"/>
        <color theme="1"/>
        <rFont val="Calibri"/>
        <family val="2"/>
        <scheme val="minor"/>
      </rPr>
      <t xml:space="preserve">13,5 millones </t>
    </r>
    <r>
      <rPr>
        <sz val="12"/>
        <color theme="1"/>
        <rFont val="Calibri"/>
        <family val="2"/>
        <scheme val="minor"/>
      </rPr>
      <t>de ha del país.</t>
    </r>
  </si>
  <si>
    <r>
      <t>Apoyar a</t>
    </r>
    <r>
      <rPr>
        <sz val="12"/>
        <rFont val="Calibri"/>
        <family val="2"/>
        <scheme val="minor"/>
      </rPr>
      <t xml:space="preserve"> los procesos e</t>
    </r>
    <r>
      <rPr>
        <sz val="12"/>
        <color theme="1"/>
        <rFont val="Calibri"/>
        <family val="2"/>
        <scheme val="minor"/>
      </rPr>
      <t xml:space="preserve">n la  actualización del inventario de activos de información </t>
    </r>
  </si>
  <si>
    <r>
      <t xml:space="preserve">Aplicar la arquitectura </t>
    </r>
    <r>
      <rPr>
        <sz val="12"/>
        <rFont val="Calibri"/>
        <family val="2"/>
        <scheme val="minor"/>
      </rPr>
      <t>empresarial a</t>
    </r>
    <r>
      <rPr>
        <sz val="12"/>
        <color theme="1"/>
        <rFont val="Calibri"/>
        <family val="2"/>
        <scheme val="minor"/>
      </rPr>
      <t xml:space="preserve">  un proceso misional </t>
    </r>
  </si>
  <si>
    <r>
      <rPr>
        <sz val="12"/>
        <rFont val="Calibri"/>
        <family val="2"/>
        <scheme val="minor"/>
      </rPr>
      <t>Desarrollo I</t>
    </r>
    <r>
      <rPr>
        <sz val="12"/>
        <color theme="1"/>
        <rFont val="Calibri"/>
        <family val="2"/>
        <scheme val="minor"/>
      </rPr>
      <t>mplementación de  un piloto de Chatbot para la mesa de ayuda</t>
    </r>
  </si>
  <si>
    <r>
      <t xml:space="preserve">Establecer, poner en operación y/ validar </t>
    </r>
    <r>
      <rPr>
        <b/>
        <sz val="12"/>
        <color theme="1"/>
        <rFont val="Calibri"/>
        <family val="2"/>
        <scheme val="minor"/>
      </rPr>
      <t>23</t>
    </r>
    <r>
      <rPr>
        <sz val="12"/>
        <color theme="1"/>
        <rFont val="Calibri"/>
        <family val="2"/>
        <scheme val="minor"/>
      </rPr>
      <t xml:space="preserve"> estaciones CORS en los municipios priorizados,  y realizar su respectivo monitoreo, procesamiento y disposición.</t>
    </r>
  </si>
  <si>
    <r>
      <t>Avanzar en un 25% las operaciones de los</t>
    </r>
    <r>
      <rPr>
        <strike/>
        <sz val="12"/>
        <color theme="1"/>
        <rFont val="Calibri"/>
        <family val="2"/>
        <scheme val="minor"/>
      </rPr>
      <t xml:space="preserve"> 25</t>
    </r>
    <r>
      <rPr>
        <b/>
        <sz val="12"/>
        <color theme="1"/>
        <rFont val="Calibri"/>
        <family val="2"/>
        <scheme val="minor"/>
      </rPr>
      <t xml:space="preserve"> 20</t>
    </r>
    <r>
      <rPr>
        <sz val="12"/>
        <color theme="1"/>
        <rFont val="Calibri"/>
        <family val="2"/>
        <scheme val="minor"/>
      </rPr>
      <t xml:space="preserve"> procesos de deslindes aperturados, con su correspondiente informe técnico.</t>
    </r>
  </si>
  <si>
    <t>Actualizar la información documentada del SGI del proceso gestión de tecnologías de la información y comunicaciones de acuerdo con el cronograma establecido.</t>
  </si>
  <si>
    <r>
      <t xml:space="preserve">Integrar </t>
    </r>
    <r>
      <rPr>
        <strike/>
        <sz val="12"/>
        <color theme="1"/>
        <rFont val="Calibri"/>
        <family val="2"/>
        <scheme val="minor"/>
      </rPr>
      <t xml:space="preserve">6 </t>
    </r>
    <r>
      <rPr>
        <sz val="12"/>
        <color theme="1"/>
        <rFont val="Calibri"/>
        <family val="2"/>
        <scheme val="minor"/>
      </rPr>
      <t xml:space="preserve">estaciones (activas </t>
    </r>
    <r>
      <rPr>
        <strike/>
        <sz val="12"/>
        <color theme="1"/>
        <rFont val="Calibri"/>
        <family val="2"/>
        <scheme val="minor"/>
      </rPr>
      <t>y pasivas</t>
    </r>
    <r>
      <rPr>
        <sz val="12"/>
        <color theme="1"/>
        <rFont val="Calibri"/>
        <family val="2"/>
        <scheme val="minor"/>
      </rPr>
      <t>) de otras instituciones públicas y privadas a la Red Geodésica Nacional.</t>
    </r>
  </si>
  <si>
    <r>
      <t xml:space="preserve">Elaborar, remitir y publicar el diagnóstico de  límites de </t>
    </r>
    <r>
      <rPr>
        <strike/>
        <sz val="12"/>
        <color theme="1"/>
        <rFont val="Calibri"/>
        <family val="2"/>
        <scheme val="minor"/>
      </rPr>
      <t xml:space="preserve">100 </t>
    </r>
    <r>
      <rPr>
        <sz val="12"/>
        <color theme="1"/>
        <rFont val="Calibri"/>
        <family val="2"/>
        <scheme val="minor"/>
      </rPr>
      <t>entidades territoriales como insumo para la caracterización territorial y levantamiento catastral.</t>
    </r>
  </si>
  <si>
    <t>Actualizar la información documentada del SGI del proceso gestión informática de soporte de acuerdo con el cronograma establecido.</t>
  </si>
  <si>
    <t>Ampliación de la cobertura en la identificación de los suelos,  geomorfología y capacidad agrológica a escalas más detalladas, sus  usos y aplicaciones</t>
  </si>
  <si>
    <t>1.Revisión documental.</t>
  </si>
  <si>
    <t xml:space="preserve">2. Verificación a la ejecución de los controles de acuerdo a lo dispuesto en el aseguramiento de la calidad del LNS </t>
  </si>
  <si>
    <t>3. Planificar determinaciones analíticas acreditar.</t>
  </si>
  <si>
    <t>4. Validación de las determinaciones e informe.</t>
  </si>
  <si>
    <t>6. Tramitar ante el ente acreditador: solicitud, asignación y realización de visita</t>
  </si>
  <si>
    <t>7. Ejecución y seguimiento al programa de gestión ambiental y manejo de RESPEL</t>
  </si>
  <si>
    <t>Realizar las auditorias Integrales, de Seguimiento y Especiales  a los procesos de la entidad en las Direcciones Territoriales, Sede Central, definidas en el plan anual de auditorias.</t>
  </si>
  <si>
    <t>Revisión de la información documentada vigente del proceso</t>
  </si>
  <si>
    <t>Realizar el seguimiento de las actividades contempladas en el Plan Anticorrupción del proceso</t>
  </si>
  <si>
    <t>Informe de revisión</t>
  </si>
  <si>
    <t>Número de revisiones de la información documentada del proceso</t>
  </si>
  <si>
    <t>Informe de Seguimiento</t>
  </si>
  <si>
    <t>Revisiones ejecutadas / revisiones programadas</t>
  </si>
  <si>
    <t>Sostenimiento de las políticas del Modelo Integrado de Planeación y Gestión (MIPG)</t>
  </si>
  <si>
    <t>Implementar políticas y acciones enfocadas en el fortalecimiento institucional y la arquitectura de procesos como pilar estratégico del Institucional</t>
  </si>
  <si>
    <t>Listado Maestro de Documentos Actualizados, según cronograma</t>
  </si>
  <si>
    <t>Índice de desempeño institucional</t>
  </si>
  <si>
    <t>Planeación Institucional</t>
  </si>
  <si>
    <t>Número de procesos optimizados</t>
  </si>
  <si>
    <t>1. Procesamiento de muestras tema de química</t>
  </si>
  <si>
    <t>2. Procesamiento de muestras tema de física</t>
  </si>
  <si>
    <t>3. Procesamiento de muestras tema de mineralogía</t>
  </si>
  <si>
    <t>4. Procesamiento de muestras tema de biología</t>
  </si>
  <si>
    <t xml:space="preserve">Servicios de Información Geográfica, geodésica y cartográfica </t>
  </si>
  <si>
    <t>Bases de datos y Sistema  único de información geográfica, cartográfica y geodésica</t>
  </si>
  <si>
    <t xml:space="preserve">Preservar y disponer el archivo histórico de rollos de negativos de película de fotografía área </t>
  </si>
  <si>
    <t>Realizar 2.070 avalúos comerciales o la totalidad de los que sean solicitados en caso que sea un número inferior</t>
  </si>
  <si>
    <t>Realizar la actualización catastral de los municipios priorizados en el marco del crédito de catastro multipropósito</t>
  </si>
  <si>
    <t>Reuniones, correos electrónicos, informes</t>
  </si>
  <si>
    <t>Brindar acompañamiento (capacitación, soporte y asesoría) a las diferentes áreas y Direcciones Territoriales del IGAC en asuntos contractuales en desarrollo de los procesos.</t>
  </si>
  <si>
    <t>Reuniones, correos electrónicos</t>
  </si>
  <si>
    <t>Consolidar los inventarios de los módulos ERP (SAE y SAI) a nivel nacional, realizar el cierre de movimientos y actualización en la Sede Central (por demanda)</t>
  </si>
  <si>
    <t>Almacén General</t>
  </si>
  <si>
    <t>Archivo del inventario físico</t>
  </si>
  <si>
    <t>Correos, electrónicos, informes, relación de elementos que ingresan y salen</t>
  </si>
  <si>
    <t>Socialización, capacitación y acompañamiento a las Direcciones Territoriales en los tema de almacén</t>
  </si>
  <si>
    <t>Realizar capacitaciones a los funcionarios y contratistas a nivel nacional, de acuerdo a los procedimientos de Contratación y supervisión e interventoría y demás formatos</t>
  </si>
  <si>
    <t>Lista de asistencia, programación de las socializaciones</t>
  </si>
  <si>
    <t xml:space="preserve">Fotografías, videos, listas de asistencia. </t>
  </si>
  <si>
    <t>Metodología de automatización.</t>
  </si>
  <si>
    <t>Estrategia de Comunicaciones del IGAC.</t>
  </si>
  <si>
    <t xml:space="preserve">Porcentaje de la estrategia de comunicaciones implementada. </t>
  </si>
  <si>
    <t xml:space="preserve">Publicación de la documentación actualizada del proceso. </t>
  </si>
  <si>
    <t xml:space="preserve">Índice de desempeño institucional </t>
  </si>
  <si>
    <t>Reportes de seguimiento, actas, correos, documento de implementación del plan anticorrupción.</t>
  </si>
  <si>
    <t>Revisar y actualizar el mapa de riesgos del proceso de acuerdo a la política de riesgo aprobada</t>
  </si>
  <si>
    <t>Realizar el acompañamiento a las Direcciones Territoriales en el levantamiento de necesidades de infraestructura física y actualizar el diagnostico de las necesidades de infraestructura física a nivel nacional para la vigencia</t>
  </si>
  <si>
    <t>Correos, formato de diagnostico, listas de asistencia, diagnostico de necesidades a nivel nacional</t>
  </si>
  <si>
    <t>Coordinar y realizar seguimiento al mantenimiento de las sedes planteadas en el proyecto de fortalecimiento de la infraestructura física a nivel nacional.</t>
  </si>
  <si>
    <t>Coordinar y realizar seguimiento a la  adecuación de las sedes  planteadas en el proyecto de fortalecimiento de la infraestructura física a nivel nacional.</t>
  </si>
  <si>
    <t>Coordinar y realizar seguimiento al reforzamiento estructural de las sedes  planteadas en el proyecto de fortalecimiento de la infraestructura física a nivel nacional.</t>
  </si>
  <si>
    <t>Realizar seguimiento al Plan Estratégico de Seguridad Vial</t>
  </si>
  <si>
    <t>Marco estratégico de TI</t>
  </si>
  <si>
    <t>Registros de asistencia y/o correos electrónicos</t>
  </si>
  <si>
    <t>Porcentaje de implementación del marco estratégico de TI</t>
  </si>
  <si>
    <t>Política de seguridad de la información actualizada</t>
  </si>
  <si>
    <r>
      <rPr>
        <sz val="12"/>
        <rFont val="Calibri"/>
        <family val="2"/>
        <scheme val="minor"/>
      </rPr>
      <t xml:space="preserve">Jornadas de Uso y apropiación - Política de Seguridad de la Información </t>
    </r>
    <r>
      <rPr>
        <sz val="12"/>
        <color theme="1"/>
        <rFont val="Calibri"/>
        <family val="2"/>
        <scheme val="minor"/>
      </rPr>
      <t xml:space="preserve">
</t>
    </r>
  </si>
  <si>
    <t xml:space="preserve">Actualizar el Portafolio Servicios Tecnológicos </t>
  </si>
  <si>
    <t>Portafolio de servicios tecnológicos</t>
  </si>
  <si>
    <t>Pantallazo del código fuente que se encuentra  versionado en el GITLAB.</t>
  </si>
  <si>
    <t>Publicación y verificación del repositorio de datos maestros en ambiente controlado de acuerdo a las entregas del DNP</t>
  </si>
  <si>
    <r>
      <t xml:space="preserve">Evidencia de que el  código fuente se encuentra  versionado en el GITLAB.
</t>
    </r>
    <r>
      <rPr>
        <sz val="12"/>
        <color rgb="FFFF0000"/>
        <rFont val="Calibri"/>
        <family val="2"/>
        <scheme val="minor"/>
      </rPr>
      <t xml:space="preserve">
Pantallazo del código fuente versionado en GIT Lab </t>
    </r>
  </si>
  <si>
    <t>Implementación único punto de acceso para la autenticación de los componentes de la entidad</t>
  </si>
  <si>
    <t>sistema de autenticación instalado, autenticado</t>
  </si>
  <si>
    <t>Realizar la puesta en producción de la Implementación único punto de acceso para la autenticación de los componentes de la entidad</t>
  </si>
  <si>
    <t xml:space="preserve">Realizar las actividades contempladas en el plan de acción anual y en el plan anticorrupción a cargo del proceso gestión de tecnologías de la información y las comunicaciones </t>
  </si>
  <si>
    <t>Gestionar nuevos Geoservicios y realizar el monitoreo de los publicados para garantizar su integración y disponibilidad a través de la plataforma dispuesta para tal fin.</t>
  </si>
  <si>
    <t>Matriz con Geoservicios nuevos y reporte de mantenimiento de los Geoservicios publicados y disponibles.</t>
  </si>
  <si>
    <t>Proyectos de innovación e investigación aplicados para la optimización de procesos institucionales y/o uso de tecnologías geoespaciales para el desarrollo territorial</t>
  </si>
  <si>
    <t>Diseñar e implementar el plan de reconocimiento de la entidad como autoridad técnico científica</t>
  </si>
  <si>
    <t>Plan de reconocimiento de la entidad
Soportes de implementación del plan (artículos, contenidos, documentación procesos minciencias, investigaciones)</t>
  </si>
  <si>
    <t>Disponer los datos fundamentales identificados en la matriz de insumos como soporte a la implementación del catastro  multipropósito, la administración del territorio.</t>
  </si>
  <si>
    <t>Establecer la arquitectura de los datos fundamentales complementarios a la matriz de insumos para el catastro multipropósito y contenidos en las temáticas definidas por el IGIF, adoptando mecanismos de custodia, gestión y disposición dentro de la ICDE.</t>
  </si>
  <si>
    <t>Plan de trabajo etapa de rediseño</t>
  </si>
  <si>
    <t>Plan Estratégico del Talento Humano</t>
  </si>
  <si>
    <t>Aprobar, adoptar y  publicar el Plan Estratégico de Talento Humano</t>
  </si>
  <si>
    <t>Realizar el acompañamiento técnico de los acuerdos de gestión y la evaluación comportamental de los gerentes públicos.</t>
  </si>
  <si>
    <t>Documento con la Política</t>
  </si>
  <si>
    <t>Instrumentos archivísticos y de gestión de la información pública actualizados</t>
  </si>
  <si>
    <t>Seguimiento a la convalidación de las Tablas de Retención Documental (TRD) presentadas al AGN (Estructura Orgánica Vigencia 2020)</t>
  </si>
  <si>
    <t xml:space="preserve">Número de Instrumentos archivísticos actualizados </t>
  </si>
  <si>
    <t>Lista de obligaciones del aplicativo SIIF Nación mensualmente</t>
  </si>
  <si>
    <t>Realizar los pagos de las obligaciones derivadas de los compromisos presupuestales sujetos a la disponibilidad del PAC</t>
  </si>
  <si>
    <t>Correo electrónico (Verificación Partidas)</t>
  </si>
  <si>
    <t>Informes de ventas, correos electrónicos de idenficación de partidas solicitados por las áreas.</t>
  </si>
  <si>
    <t>Listado de DRXC con el índice de porcentual de depuración.</t>
  </si>
  <si>
    <t>Reporte Cetil de certificaciones revisadas, pdf certificaciones Cetil, correo electrónico dirigido a talento humano (coordinador) de la revisión de la solicitud</t>
  </si>
  <si>
    <t>Informe de ingresos (mes vencido), correos electrónicos del movimiento de bancos</t>
  </si>
  <si>
    <t>Listado de ejecución de viáticos por tercero del SIIF - NACIÓN</t>
  </si>
  <si>
    <t>Listado de Ejecución de viáticos Mensualizado y entregado al GIT - TALENTO HUMANO</t>
  </si>
  <si>
    <t>Informe Mensualizado de viáticos entregado al GIT TALENTO HUMANO e informe de viáticos legalizados de conductores entregado al GIT - SERVICIOS ADMINISTRATIVOS.</t>
  </si>
  <si>
    <t>Número de Estados financieros presentados y publicados</t>
  </si>
  <si>
    <t xml:space="preserve">Formato para operaciones reciprocas del CHIP emitido por CGN trimestralmente atrasado, cuando se transmita la información. </t>
  </si>
  <si>
    <t>Registro de notas manuales en SIIF nación, archivos en EXCEL y correos de instrucciones a procesos adicionales</t>
  </si>
  <si>
    <t>Formato de la DIAN  con la presentación de la declaración en el aplicativo</t>
  </si>
  <si>
    <t>Presentar al Jefe inmediato los Estados Financieros para la firma y posterior publicación.</t>
  </si>
  <si>
    <t xml:space="preserve">Sistema único de información geográfica, cartográfica y geodésica con 1 millón de usuarios 
</t>
  </si>
  <si>
    <t>Listado oficial de las Entidades Territoriales, Actas de reunión y/o Comunicaciones oficiales.</t>
  </si>
  <si>
    <t>Oficios de respuesta a solicitudes, actas de reunión, registros de asistencia, informes de gestión</t>
  </si>
  <si>
    <t xml:space="preserve">Mantener, actualizar y disponer los proyectos de cartografía binacional y nacional (en las zonas fronterizas) y demás proyectos interinstitucionales de fronteras </t>
  </si>
  <si>
    <t xml:space="preserve">Aprovisionar y administrar plataforma tecnológica </t>
  </si>
  <si>
    <t>Reporte de solicitudes de plataforma tecnológica aprovisionada y administrada</t>
  </si>
  <si>
    <t xml:space="preserve">Atender solicitudes manteniendo a los  sistemas de información, aplicaciones y portales </t>
  </si>
  <si>
    <t xml:space="preserve">Reporte de solicitudes atendidas de manteniendo a los  sistemas de información, aplicaciones y portales </t>
  </si>
  <si>
    <t>Renovación  plataforma de Comunicaciones</t>
  </si>
  <si>
    <t>Documentos de Lineamientos  Jurídicos</t>
  </si>
  <si>
    <t>Porcentaje de documentos de lineamientos jurídicos formulados</t>
  </si>
  <si>
    <t>Servicios de Procesos Jurídicos</t>
  </si>
  <si>
    <t>Porcentaje de Servicios Jurídicos Implementados</t>
  </si>
  <si>
    <t>Informes emitidos en el trimestre/ informes programados en el plan anual de auditorias, para el  trimestre.</t>
  </si>
  <si>
    <t>Mejoramiento en la prestación del servicio a la ciudadanía</t>
  </si>
  <si>
    <t>Estrategia de Servicio y seguimiento del mismo</t>
  </si>
  <si>
    <t>Construcción ficha técnica para realizar ejercicio de cliente incógnito telefónico y aplicarla en el IGAC</t>
  </si>
  <si>
    <t>Ficha técnica para realizar ejercicio de cliente incógnito telefónico</t>
  </si>
  <si>
    <t xml:space="preserve">Realizar Caracterización de grupos de valor y/o grupos de interés. </t>
  </si>
  <si>
    <t>Caracterización de grupos de valor y/o grupos de interés.</t>
  </si>
  <si>
    <t xml:space="preserve">Habilidades de servidores públicos fortalecidos en la atención de grupos de valor y/o Interés </t>
  </si>
  <si>
    <t>Fomentar la cultura de servicio al ciudadano en los servidores públicos mediante la construcción de piezas y/o contenidos relacionados con: Servicio al Ciudadano, Participación Ciudadana, rendición de cuentas, Atención en los canales presencial, virtual y telefónico, grupos de valor y/o interés con  enfoque diferencial responsabilidades en las respuestas de PQRDS , sanciones disciplinaria y judiciales, entre otros.</t>
  </si>
  <si>
    <t>Correos electrónicos solicitando las piezas publicitarias, las piezas publicitarias</t>
  </si>
  <si>
    <t>Link Caracterización de grupos de valor y/o grupos de interés.</t>
  </si>
  <si>
    <t>Mantener actualizado los tramites y OPAS de cara al ciudadano en el Sistema Único de Trámites SUIT</t>
  </si>
  <si>
    <t>(Número) Porcentaje de PQRD atendidas con oportunidad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</si>
</sst>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-* #,##0_-;\-* #,##0_-;_-* &quot;-&quot;_-;_-@_-"/>
  </numFmts>
  <fonts count="13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2"/>
      <color rgb="FFFF0000"/>
      <name val="Calibri"/>
      <family val="2"/>
      <scheme val="minor"/>
    </font>
    <font>
      <strike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41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</cellStyleXfs>
  <cellXfs count="47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6" fillId="0" borderId="1" xfId="0" applyFont="1" applyFill="1" applyBorder="1" applyAlignment="1">
      <alignment horizontal="left" vertical="center" wrapText="1"/>
    </xf>
    <xf numFmtId="14" fontId="6" fillId="0" borderId="1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10" fontId="6" fillId="0" borderId="1" xfId="0" applyNumberFormat="1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14" fontId="0" fillId="0" borderId="1" xfId="0" applyNumberFormat="1" applyFont="1" applyFill="1" applyBorder="1" applyAlignment="1">
      <alignment vertical="center" wrapText="1"/>
    </xf>
    <xf numFmtId="10" fontId="0" fillId="0" borderId="1" xfId="0" applyNumberFormat="1" applyFont="1" applyFill="1" applyBorder="1" applyAlignment="1">
      <alignment horizontal="center" vertical="center" wrapText="1"/>
    </xf>
    <xf numFmtId="3" fontId="0" fillId="0" borderId="1" xfId="0" applyNumberFormat="1" applyFont="1" applyFill="1" applyBorder="1" applyAlignment="1">
      <alignment horizontal="center" vertical="center" wrapText="1"/>
    </xf>
    <xf numFmtId="3" fontId="0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right" vertical="center" wrapText="1"/>
    </xf>
    <xf numFmtId="10" fontId="0" fillId="0" borderId="1" xfId="0" applyNumberFormat="1" applyFont="1" applyFill="1" applyBorder="1" applyAlignment="1">
      <alignment horizontal="center" vertical="center"/>
    </xf>
    <xf numFmtId="3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3" fontId="0" fillId="0" borderId="1" xfId="0" applyNumberFormat="1" applyFont="1" applyFill="1" applyBorder="1" applyAlignment="1">
      <alignment horizontal="left" vertical="center" wrapText="1"/>
    </xf>
    <xf numFmtId="10" fontId="6" fillId="0" borderId="1" xfId="0" applyNumberFormat="1" applyFont="1" applyFill="1" applyBorder="1" applyAlignment="1">
      <alignment horizontal="center" vertical="center"/>
    </xf>
    <xf numFmtId="3" fontId="0" fillId="0" borderId="1" xfId="1" applyNumberFormat="1" applyFont="1" applyFill="1" applyBorder="1" applyAlignment="1">
      <alignment horizontal="center" vertical="center" wrapText="1"/>
    </xf>
    <xf numFmtId="10" fontId="0" fillId="0" borderId="1" xfId="2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3" fontId="6" fillId="0" borderId="1" xfId="2" applyNumberFormat="1" applyFont="1" applyFill="1" applyBorder="1" applyAlignment="1">
      <alignment horizontal="center" vertical="center" wrapText="1"/>
    </xf>
    <xf numFmtId="3" fontId="0" fillId="0" borderId="1" xfId="2" applyNumberFormat="1" applyFont="1" applyFill="1" applyBorder="1" applyAlignment="1">
      <alignment horizontal="center" vertical="center" wrapText="1"/>
    </xf>
    <xf numFmtId="10" fontId="0" fillId="0" borderId="1" xfId="1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2" xfId="0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14" fontId="2" fillId="0" borderId="1" xfId="0" applyNumberFormat="1" applyFont="1" applyFill="1" applyBorder="1" applyAlignment="1">
      <alignment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9" fontId="2" fillId="0" borderId="1" xfId="2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4" fontId="0" fillId="0" borderId="1" xfId="0" applyNumberFormat="1" applyBorder="1" applyAlignment="1">
      <alignment horizontal="center" vertical="center" wrapText="1"/>
    </xf>
    <xf numFmtId="3" fontId="0" fillId="0" borderId="1" xfId="0" applyNumberFormat="1" applyBorder="1" applyAlignment="1">
      <alignment vertical="center" wrapText="1"/>
    </xf>
    <xf numFmtId="10" fontId="0" fillId="0" borderId="1" xfId="0" applyNumberFormat="1" applyBorder="1" applyAlignment="1">
      <alignment vertical="center" wrapText="1"/>
    </xf>
    <xf numFmtId="14" fontId="0" fillId="0" borderId="1" xfId="0" applyNumberFormat="1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vertical="center" wrapText="1"/>
    </xf>
  </cellXfs>
  <cellStyles count="4">
    <cellStyle name="Millares [0]" xfId="1" builtinId="6"/>
    <cellStyle name="Normal" xfId="0" builtinId="0"/>
    <cellStyle name="Normal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4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I89" sqref="I89"/>
    </sheetView>
  </sheetViews>
  <sheetFormatPr baseColWidth="10" defaultRowHeight="15.75" x14ac:dyDescent="0.25"/>
  <cols>
    <col min="1" max="1" width="4.5" bestFit="1" customWidth="1"/>
    <col min="2" max="2" width="18" bestFit="1" customWidth="1"/>
    <col min="3" max="3" width="47.75" customWidth="1"/>
    <col min="4" max="4" width="16.875" customWidth="1"/>
    <col min="5" max="5" width="37.375" customWidth="1"/>
    <col min="6" max="6" width="38" customWidth="1"/>
    <col min="7" max="7" width="20.375" customWidth="1"/>
    <col min="8" max="8" width="30.5" bestFit="1" customWidth="1"/>
    <col min="9" max="9" width="44.125" customWidth="1"/>
    <col min="10" max="11" width="11.125" bestFit="1" customWidth="1"/>
    <col min="12" max="12" width="14.25" customWidth="1"/>
    <col min="15" max="15" width="13.375" customWidth="1"/>
    <col min="17" max="21" width="13.75" style="11" bestFit="1" customWidth="1"/>
  </cols>
  <sheetData>
    <row r="1" spans="1:21" s="8" customFormat="1" ht="63" x14ac:dyDescent="0.25">
      <c r="A1" s="1" t="s">
        <v>626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3" t="s">
        <v>13</v>
      </c>
      <c r="P1" s="3" t="s">
        <v>14</v>
      </c>
      <c r="Q1" s="1" t="s">
        <v>15</v>
      </c>
      <c r="R1" s="4" t="s">
        <v>16</v>
      </c>
      <c r="S1" s="5" t="s">
        <v>17</v>
      </c>
      <c r="T1" s="6" t="s">
        <v>18</v>
      </c>
      <c r="U1" s="7" t="s">
        <v>19</v>
      </c>
    </row>
    <row r="2" spans="1:21" ht="45" customHeight="1" x14ac:dyDescent="0.25">
      <c r="A2" s="23">
        <v>1</v>
      </c>
      <c r="B2" s="14" t="s">
        <v>580</v>
      </c>
      <c r="C2" s="14" t="s">
        <v>581</v>
      </c>
      <c r="D2" s="14" t="s">
        <v>627</v>
      </c>
      <c r="E2" s="14" t="s">
        <v>676</v>
      </c>
      <c r="F2" s="14" t="s">
        <v>813</v>
      </c>
      <c r="G2" s="14" t="s">
        <v>221</v>
      </c>
      <c r="H2" s="14" t="s">
        <v>221</v>
      </c>
      <c r="I2" s="14" t="s">
        <v>582</v>
      </c>
      <c r="J2" s="15">
        <v>44228</v>
      </c>
      <c r="K2" s="15">
        <v>44530</v>
      </c>
      <c r="L2" s="14" t="s">
        <v>583</v>
      </c>
      <c r="M2" s="14" t="s">
        <v>584</v>
      </c>
      <c r="N2" s="14" t="s">
        <v>55</v>
      </c>
      <c r="O2" s="14" t="s">
        <v>585</v>
      </c>
      <c r="P2" s="14" t="s">
        <v>26</v>
      </c>
      <c r="Q2" s="16">
        <v>1</v>
      </c>
      <c r="R2" s="16">
        <v>0.2</v>
      </c>
      <c r="S2" s="16">
        <v>0.3</v>
      </c>
      <c r="T2" s="16">
        <v>0.3</v>
      </c>
      <c r="U2" s="16">
        <v>0.2</v>
      </c>
    </row>
    <row r="3" spans="1:21" ht="45" customHeight="1" x14ac:dyDescent="0.25">
      <c r="A3" s="23">
        <v>2</v>
      </c>
      <c r="B3" s="14" t="s">
        <v>580</v>
      </c>
      <c r="C3" s="14" t="s">
        <v>581</v>
      </c>
      <c r="D3" s="14" t="s">
        <v>627</v>
      </c>
      <c r="E3" s="14" t="s">
        <v>676</v>
      </c>
      <c r="F3" s="14" t="s">
        <v>813</v>
      </c>
      <c r="G3" s="14" t="s">
        <v>221</v>
      </c>
      <c r="H3" s="14" t="s">
        <v>221</v>
      </c>
      <c r="I3" s="14" t="s">
        <v>586</v>
      </c>
      <c r="J3" s="15">
        <v>44228</v>
      </c>
      <c r="K3" s="15">
        <v>44530</v>
      </c>
      <c r="L3" s="14" t="s">
        <v>587</v>
      </c>
      <c r="M3" s="14" t="s">
        <v>584</v>
      </c>
      <c r="N3" s="14" t="s">
        <v>55</v>
      </c>
      <c r="O3" s="14" t="s">
        <v>585</v>
      </c>
      <c r="P3" s="14" t="s">
        <v>26</v>
      </c>
      <c r="Q3" s="16">
        <v>1</v>
      </c>
      <c r="R3" s="16">
        <v>0.2</v>
      </c>
      <c r="S3" s="16">
        <v>0.3</v>
      </c>
      <c r="T3" s="16">
        <v>0.3</v>
      </c>
      <c r="U3" s="16">
        <v>0.2</v>
      </c>
    </row>
    <row r="4" spans="1:21" ht="45" customHeight="1" x14ac:dyDescent="0.25">
      <c r="A4" s="23">
        <v>3</v>
      </c>
      <c r="B4" s="14" t="s">
        <v>580</v>
      </c>
      <c r="C4" s="14" t="s">
        <v>581</v>
      </c>
      <c r="D4" s="14" t="s">
        <v>627</v>
      </c>
      <c r="E4" s="14" t="s">
        <v>676</v>
      </c>
      <c r="F4" s="14" t="s">
        <v>813</v>
      </c>
      <c r="G4" s="14" t="s">
        <v>221</v>
      </c>
      <c r="H4" s="14" t="s">
        <v>221</v>
      </c>
      <c r="I4" s="14" t="s">
        <v>588</v>
      </c>
      <c r="J4" s="15">
        <v>44197</v>
      </c>
      <c r="K4" s="15">
        <v>44561</v>
      </c>
      <c r="L4" s="14" t="s">
        <v>589</v>
      </c>
      <c r="M4" s="14" t="s">
        <v>584</v>
      </c>
      <c r="N4" s="14" t="s">
        <v>24</v>
      </c>
      <c r="O4" s="14" t="s">
        <v>585</v>
      </c>
      <c r="P4" s="14" t="s">
        <v>26</v>
      </c>
      <c r="Q4" s="17">
        <v>12</v>
      </c>
      <c r="R4" s="17">
        <v>3</v>
      </c>
      <c r="S4" s="17">
        <v>3</v>
      </c>
      <c r="T4" s="17">
        <v>3</v>
      </c>
      <c r="U4" s="17">
        <v>3</v>
      </c>
    </row>
    <row r="5" spans="1:21" ht="45" customHeight="1" x14ac:dyDescent="0.25">
      <c r="A5" s="23">
        <v>4</v>
      </c>
      <c r="B5" s="14" t="s">
        <v>580</v>
      </c>
      <c r="C5" s="14" t="s">
        <v>590</v>
      </c>
      <c r="D5" s="14" t="s">
        <v>627</v>
      </c>
      <c r="E5" s="14" t="s">
        <v>676</v>
      </c>
      <c r="F5" s="14" t="s">
        <v>813</v>
      </c>
      <c r="G5" s="14" t="s">
        <v>221</v>
      </c>
      <c r="H5" s="14" t="s">
        <v>221</v>
      </c>
      <c r="I5" s="14" t="s">
        <v>591</v>
      </c>
      <c r="J5" s="15">
        <v>44228</v>
      </c>
      <c r="K5" s="15">
        <v>44561</v>
      </c>
      <c r="L5" s="14" t="s">
        <v>592</v>
      </c>
      <c r="M5" s="14" t="s">
        <v>584</v>
      </c>
      <c r="N5" s="14" t="s">
        <v>24</v>
      </c>
      <c r="O5" s="14" t="s">
        <v>593</v>
      </c>
      <c r="P5" s="14" t="s">
        <v>26</v>
      </c>
      <c r="Q5" s="17">
        <v>8</v>
      </c>
      <c r="R5" s="17">
        <v>2</v>
      </c>
      <c r="S5" s="17">
        <v>2</v>
      </c>
      <c r="T5" s="17">
        <v>2</v>
      </c>
      <c r="U5" s="17">
        <v>2</v>
      </c>
    </row>
    <row r="6" spans="1:21" ht="45" customHeight="1" x14ac:dyDescent="0.25">
      <c r="A6" s="23">
        <v>5</v>
      </c>
      <c r="B6" s="14" t="s">
        <v>580</v>
      </c>
      <c r="C6" s="14" t="s">
        <v>226</v>
      </c>
      <c r="D6" s="14" t="s">
        <v>627</v>
      </c>
      <c r="E6" s="14" t="s">
        <v>814</v>
      </c>
      <c r="F6" s="14" t="s">
        <v>813</v>
      </c>
      <c r="G6" s="14" t="s">
        <v>206</v>
      </c>
      <c r="H6" s="14" t="s">
        <v>207</v>
      </c>
      <c r="I6" s="14" t="s">
        <v>594</v>
      </c>
      <c r="J6" s="15">
        <v>44197</v>
      </c>
      <c r="K6" s="15">
        <v>44561</v>
      </c>
      <c r="L6" s="14" t="s">
        <v>815</v>
      </c>
      <c r="M6" s="14" t="s">
        <v>584</v>
      </c>
      <c r="N6" s="14" t="s">
        <v>55</v>
      </c>
      <c r="O6" s="14" t="s">
        <v>816</v>
      </c>
      <c r="P6" s="14" t="s">
        <v>1</v>
      </c>
      <c r="Q6" s="16">
        <v>1</v>
      </c>
      <c r="R6" s="16">
        <v>0</v>
      </c>
      <c r="S6" s="16">
        <v>0</v>
      </c>
      <c r="T6" s="16">
        <v>1</v>
      </c>
      <c r="U6" s="16">
        <v>0</v>
      </c>
    </row>
    <row r="7" spans="1:21" ht="45" customHeight="1" x14ac:dyDescent="0.25">
      <c r="A7" s="23">
        <v>6</v>
      </c>
      <c r="B7" s="14" t="s">
        <v>580</v>
      </c>
      <c r="C7" s="14" t="s">
        <v>226</v>
      </c>
      <c r="D7" s="14" t="s">
        <v>627</v>
      </c>
      <c r="E7" s="14" t="s">
        <v>814</v>
      </c>
      <c r="F7" s="14" t="s">
        <v>813</v>
      </c>
      <c r="G7" s="14" t="s">
        <v>206</v>
      </c>
      <c r="H7" s="14" t="s">
        <v>207</v>
      </c>
      <c r="I7" s="14" t="s">
        <v>595</v>
      </c>
      <c r="J7" s="15">
        <v>44197</v>
      </c>
      <c r="K7" s="15">
        <v>44561</v>
      </c>
      <c r="L7" s="14" t="s">
        <v>310</v>
      </c>
      <c r="M7" s="14" t="s">
        <v>584</v>
      </c>
      <c r="N7" s="14" t="s">
        <v>24</v>
      </c>
      <c r="O7" s="14" t="s">
        <v>816</v>
      </c>
      <c r="P7" s="14" t="s">
        <v>1</v>
      </c>
      <c r="Q7" s="17">
        <v>4</v>
      </c>
      <c r="R7" s="17">
        <v>1</v>
      </c>
      <c r="S7" s="17">
        <v>1</v>
      </c>
      <c r="T7" s="17">
        <v>1</v>
      </c>
      <c r="U7" s="17">
        <v>1</v>
      </c>
    </row>
    <row r="8" spans="1:21" ht="45" customHeight="1" x14ac:dyDescent="0.25">
      <c r="A8" s="23">
        <v>7</v>
      </c>
      <c r="B8" s="14" t="s">
        <v>580</v>
      </c>
      <c r="C8" s="14" t="s">
        <v>226</v>
      </c>
      <c r="D8" s="14" t="s">
        <v>627</v>
      </c>
      <c r="E8" s="14" t="s">
        <v>814</v>
      </c>
      <c r="F8" s="14" t="s">
        <v>813</v>
      </c>
      <c r="G8" s="14" t="s">
        <v>206</v>
      </c>
      <c r="H8" s="14" t="s">
        <v>207</v>
      </c>
      <c r="I8" s="14" t="s">
        <v>212</v>
      </c>
      <c r="J8" s="15">
        <v>44470</v>
      </c>
      <c r="K8" s="15">
        <v>44561</v>
      </c>
      <c r="L8" s="14" t="s">
        <v>310</v>
      </c>
      <c r="M8" s="14" t="s">
        <v>584</v>
      </c>
      <c r="N8" s="14" t="s">
        <v>24</v>
      </c>
      <c r="O8" s="14" t="s">
        <v>816</v>
      </c>
      <c r="P8" s="14" t="s">
        <v>1</v>
      </c>
      <c r="Q8" s="17">
        <v>1</v>
      </c>
      <c r="R8" s="17">
        <v>0</v>
      </c>
      <c r="S8" s="17">
        <v>0</v>
      </c>
      <c r="T8" s="17">
        <v>0</v>
      </c>
      <c r="U8" s="17">
        <v>1</v>
      </c>
    </row>
    <row r="9" spans="1:21" ht="45" customHeight="1" x14ac:dyDescent="0.25">
      <c r="A9" s="23">
        <v>8</v>
      </c>
      <c r="B9" s="14" t="s">
        <v>580</v>
      </c>
      <c r="C9" s="14" t="s">
        <v>226</v>
      </c>
      <c r="D9" s="14" t="s">
        <v>627</v>
      </c>
      <c r="E9" s="14" t="s">
        <v>814</v>
      </c>
      <c r="F9" s="14" t="s">
        <v>813</v>
      </c>
      <c r="G9" s="14" t="s">
        <v>206</v>
      </c>
      <c r="H9" s="14" t="s">
        <v>207</v>
      </c>
      <c r="I9" s="14" t="s">
        <v>596</v>
      </c>
      <c r="J9" s="15">
        <v>44197</v>
      </c>
      <c r="K9" s="15">
        <v>44561</v>
      </c>
      <c r="L9" s="14" t="s">
        <v>214</v>
      </c>
      <c r="M9" s="14" t="s">
        <v>584</v>
      </c>
      <c r="N9" s="14" t="s">
        <v>24</v>
      </c>
      <c r="O9" s="14" t="s">
        <v>816</v>
      </c>
      <c r="P9" s="14" t="s">
        <v>1</v>
      </c>
      <c r="Q9" s="17">
        <v>4</v>
      </c>
      <c r="R9" s="17">
        <v>1</v>
      </c>
      <c r="S9" s="17">
        <v>1</v>
      </c>
      <c r="T9" s="17">
        <v>1</v>
      </c>
      <c r="U9" s="17">
        <v>1</v>
      </c>
    </row>
    <row r="10" spans="1:21" ht="45" customHeight="1" x14ac:dyDescent="0.25">
      <c r="A10" s="23">
        <v>9</v>
      </c>
      <c r="B10" s="14" t="s">
        <v>580</v>
      </c>
      <c r="C10" s="14" t="s">
        <v>226</v>
      </c>
      <c r="D10" s="14" t="s">
        <v>627</v>
      </c>
      <c r="E10" s="14" t="s">
        <v>814</v>
      </c>
      <c r="F10" s="14" t="s">
        <v>813</v>
      </c>
      <c r="G10" s="14" t="s">
        <v>206</v>
      </c>
      <c r="H10" s="14" t="s">
        <v>207</v>
      </c>
      <c r="I10" s="14" t="s">
        <v>358</v>
      </c>
      <c r="J10" s="15">
        <v>44470</v>
      </c>
      <c r="K10" s="15">
        <v>44561</v>
      </c>
      <c r="L10" s="14" t="s">
        <v>214</v>
      </c>
      <c r="M10" s="14" t="s">
        <v>584</v>
      </c>
      <c r="N10" s="14" t="s">
        <v>24</v>
      </c>
      <c r="O10" s="14" t="s">
        <v>816</v>
      </c>
      <c r="P10" s="14" t="s">
        <v>1</v>
      </c>
      <c r="Q10" s="17">
        <v>2</v>
      </c>
      <c r="R10" s="17">
        <v>0</v>
      </c>
      <c r="S10" s="17">
        <v>0</v>
      </c>
      <c r="T10" s="17">
        <v>0</v>
      </c>
      <c r="U10" s="17">
        <v>2</v>
      </c>
    </row>
    <row r="11" spans="1:21" ht="45" customHeight="1" x14ac:dyDescent="0.25">
      <c r="A11" s="23">
        <v>10</v>
      </c>
      <c r="B11" s="14" t="s">
        <v>580</v>
      </c>
      <c r="C11" s="14" t="s">
        <v>226</v>
      </c>
      <c r="D11" s="14" t="s">
        <v>627</v>
      </c>
      <c r="E11" s="14" t="s">
        <v>814</v>
      </c>
      <c r="F11" s="14" t="s">
        <v>813</v>
      </c>
      <c r="G11" s="14" t="s">
        <v>206</v>
      </c>
      <c r="H11" s="14" t="s">
        <v>207</v>
      </c>
      <c r="I11" s="14" t="s">
        <v>217</v>
      </c>
      <c r="J11" s="15">
        <v>44317</v>
      </c>
      <c r="K11" s="15">
        <v>44561</v>
      </c>
      <c r="L11" s="14" t="s">
        <v>320</v>
      </c>
      <c r="M11" s="14" t="s">
        <v>584</v>
      </c>
      <c r="N11" s="14" t="s">
        <v>24</v>
      </c>
      <c r="O11" s="14" t="s">
        <v>816</v>
      </c>
      <c r="P11" s="14" t="s">
        <v>1</v>
      </c>
      <c r="Q11" s="17">
        <v>4</v>
      </c>
      <c r="R11" s="17">
        <v>0</v>
      </c>
      <c r="S11" s="17">
        <v>2</v>
      </c>
      <c r="T11" s="17">
        <v>1</v>
      </c>
      <c r="U11" s="17">
        <v>1</v>
      </c>
    </row>
    <row r="12" spans="1:21" ht="45" customHeight="1" x14ac:dyDescent="0.25">
      <c r="A12" s="23">
        <v>11</v>
      </c>
      <c r="B12" s="14" t="s">
        <v>206</v>
      </c>
      <c r="C12" s="14" t="s">
        <v>273</v>
      </c>
      <c r="D12" s="14" t="s">
        <v>730</v>
      </c>
      <c r="E12" s="14" t="s">
        <v>676</v>
      </c>
      <c r="F12" s="14" t="s">
        <v>813</v>
      </c>
      <c r="G12" s="14" t="s">
        <v>206</v>
      </c>
      <c r="H12" s="14" t="s">
        <v>817</v>
      </c>
      <c r="I12" s="14" t="s">
        <v>274</v>
      </c>
      <c r="J12" s="19">
        <v>44197</v>
      </c>
      <c r="K12" s="19">
        <v>44561</v>
      </c>
      <c r="L12" s="14" t="s">
        <v>275</v>
      </c>
      <c r="M12" s="14" t="s">
        <v>276</v>
      </c>
      <c r="N12" s="14" t="s">
        <v>24</v>
      </c>
      <c r="O12" s="14" t="s">
        <v>277</v>
      </c>
      <c r="P12" s="14" t="s">
        <v>26</v>
      </c>
      <c r="Q12" s="18">
        <v>12</v>
      </c>
      <c r="R12" s="18">
        <v>3</v>
      </c>
      <c r="S12" s="18">
        <v>3</v>
      </c>
      <c r="T12" s="18">
        <v>3</v>
      </c>
      <c r="U12" s="18">
        <v>3</v>
      </c>
    </row>
    <row r="13" spans="1:21" ht="45" customHeight="1" x14ac:dyDescent="0.25">
      <c r="A13" s="23">
        <v>12</v>
      </c>
      <c r="B13" s="14" t="s">
        <v>206</v>
      </c>
      <c r="C13" s="14" t="s">
        <v>273</v>
      </c>
      <c r="D13" s="14" t="s">
        <v>730</v>
      </c>
      <c r="E13" s="14" t="s">
        <v>676</v>
      </c>
      <c r="F13" s="14" t="s">
        <v>813</v>
      </c>
      <c r="G13" s="14" t="s">
        <v>206</v>
      </c>
      <c r="H13" s="14" t="s">
        <v>817</v>
      </c>
      <c r="I13" s="14" t="s">
        <v>278</v>
      </c>
      <c r="J13" s="19">
        <v>44197</v>
      </c>
      <c r="K13" s="19">
        <v>44561</v>
      </c>
      <c r="L13" s="14" t="s">
        <v>279</v>
      </c>
      <c r="M13" s="14" t="s">
        <v>276</v>
      </c>
      <c r="N13" s="14" t="s">
        <v>24</v>
      </c>
      <c r="O13" s="14" t="s">
        <v>277</v>
      </c>
      <c r="P13" s="14" t="s">
        <v>26</v>
      </c>
      <c r="Q13" s="18">
        <v>8</v>
      </c>
      <c r="R13" s="18">
        <v>2</v>
      </c>
      <c r="S13" s="18">
        <v>2</v>
      </c>
      <c r="T13" s="18">
        <v>2</v>
      </c>
      <c r="U13" s="18">
        <v>2</v>
      </c>
    </row>
    <row r="14" spans="1:21" ht="45" customHeight="1" x14ac:dyDescent="0.25">
      <c r="A14" s="23">
        <v>13</v>
      </c>
      <c r="B14" s="14" t="s">
        <v>206</v>
      </c>
      <c r="C14" s="14" t="s">
        <v>280</v>
      </c>
      <c r="D14" s="14" t="s">
        <v>730</v>
      </c>
      <c r="E14" s="14" t="s">
        <v>676</v>
      </c>
      <c r="F14" s="14" t="s">
        <v>813</v>
      </c>
      <c r="G14" s="14" t="s">
        <v>206</v>
      </c>
      <c r="H14" s="14" t="s">
        <v>281</v>
      </c>
      <c r="I14" s="14" t="s">
        <v>282</v>
      </c>
      <c r="J14" s="19">
        <v>44228</v>
      </c>
      <c r="K14" s="19">
        <v>44286</v>
      </c>
      <c r="L14" s="14" t="s">
        <v>283</v>
      </c>
      <c r="M14" s="14" t="s">
        <v>276</v>
      </c>
      <c r="N14" s="14" t="s">
        <v>24</v>
      </c>
      <c r="O14" s="14" t="s">
        <v>284</v>
      </c>
      <c r="P14" s="14" t="s">
        <v>26</v>
      </c>
      <c r="Q14" s="18">
        <v>1</v>
      </c>
      <c r="R14" s="18">
        <v>1</v>
      </c>
      <c r="S14" s="18">
        <v>0</v>
      </c>
      <c r="T14" s="18">
        <v>0</v>
      </c>
      <c r="U14" s="18">
        <v>0</v>
      </c>
    </row>
    <row r="15" spans="1:21" ht="45" customHeight="1" x14ac:dyDescent="0.25">
      <c r="A15" s="23">
        <v>14</v>
      </c>
      <c r="B15" s="14" t="s">
        <v>206</v>
      </c>
      <c r="C15" s="14" t="s">
        <v>280</v>
      </c>
      <c r="D15" s="14" t="s">
        <v>730</v>
      </c>
      <c r="E15" s="14" t="s">
        <v>676</v>
      </c>
      <c r="F15" s="14" t="s">
        <v>813</v>
      </c>
      <c r="G15" s="14" t="s">
        <v>206</v>
      </c>
      <c r="H15" s="14" t="s">
        <v>281</v>
      </c>
      <c r="I15" s="14" t="s">
        <v>285</v>
      </c>
      <c r="J15" s="19">
        <v>44256</v>
      </c>
      <c r="K15" s="19">
        <v>44286</v>
      </c>
      <c r="L15" s="14" t="s">
        <v>286</v>
      </c>
      <c r="M15" s="14" t="s">
        <v>276</v>
      </c>
      <c r="N15" s="14" t="s">
        <v>24</v>
      </c>
      <c r="O15" s="14" t="s">
        <v>284</v>
      </c>
      <c r="P15" s="14" t="s">
        <v>26</v>
      </c>
      <c r="Q15" s="18">
        <v>1</v>
      </c>
      <c r="R15" s="18">
        <v>1</v>
      </c>
      <c r="S15" s="18">
        <v>0</v>
      </c>
      <c r="T15" s="18">
        <v>0</v>
      </c>
      <c r="U15" s="18">
        <v>0</v>
      </c>
    </row>
    <row r="16" spans="1:21" ht="45" customHeight="1" x14ac:dyDescent="0.25">
      <c r="A16" s="23">
        <v>15</v>
      </c>
      <c r="B16" s="14" t="s">
        <v>206</v>
      </c>
      <c r="C16" s="14" t="s">
        <v>280</v>
      </c>
      <c r="D16" s="14" t="s">
        <v>730</v>
      </c>
      <c r="E16" s="14" t="s">
        <v>676</v>
      </c>
      <c r="F16" s="14" t="s">
        <v>813</v>
      </c>
      <c r="G16" s="14" t="s">
        <v>206</v>
      </c>
      <c r="H16" s="14" t="s">
        <v>281</v>
      </c>
      <c r="I16" s="14" t="s">
        <v>287</v>
      </c>
      <c r="J16" s="19">
        <v>44256</v>
      </c>
      <c r="K16" s="19">
        <v>44346</v>
      </c>
      <c r="L16" s="14" t="s">
        <v>288</v>
      </c>
      <c r="M16" s="14" t="s">
        <v>276</v>
      </c>
      <c r="N16" s="14" t="s">
        <v>24</v>
      </c>
      <c r="O16" s="14" t="s">
        <v>284</v>
      </c>
      <c r="P16" s="14" t="s">
        <v>26</v>
      </c>
      <c r="Q16" s="18">
        <v>2</v>
      </c>
      <c r="R16" s="18">
        <v>1</v>
      </c>
      <c r="S16" s="18">
        <v>1</v>
      </c>
      <c r="T16" s="18">
        <v>0</v>
      </c>
      <c r="U16" s="18">
        <v>0</v>
      </c>
    </row>
    <row r="17" spans="1:21" ht="45" customHeight="1" x14ac:dyDescent="0.25">
      <c r="A17" s="23">
        <v>16</v>
      </c>
      <c r="B17" s="14" t="s">
        <v>206</v>
      </c>
      <c r="C17" s="14" t="s">
        <v>289</v>
      </c>
      <c r="D17" s="14" t="s">
        <v>730</v>
      </c>
      <c r="E17" s="14" t="s">
        <v>676</v>
      </c>
      <c r="F17" s="14" t="s">
        <v>813</v>
      </c>
      <c r="G17" s="14" t="s">
        <v>206</v>
      </c>
      <c r="H17" s="14" t="s">
        <v>817</v>
      </c>
      <c r="I17" s="14" t="s">
        <v>290</v>
      </c>
      <c r="J17" s="19">
        <v>44197</v>
      </c>
      <c r="K17" s="19">
        <v>44408</v>
      </c>
      <c r="L17" s="14" t="s">
        <v>291</v>
      </c>
      <c r="M17" s="14" t="s">
        <v>276</v>
      </c>
      <c r="N17" s="14" t="s">
        <v>24</v>
      </c>
      <c r="O17" s="14" t="s">
        <v>292</v>
      </c>
      <c r="P17" s="14" t="s">
        <v>26</v>
      </c>
      <c r="Q17" s="18">
        <v>2</v>
      </c>
      <c r="R17" s="18">
        <v>1</v>
      </c>
      <c r="S17" s="18">
        <v>0</v>
      </c>
      <c r="T17" s="18">
        <v>1</v>
      </c>
      <c r="U17" s="18">
        <v>0</v>
      </c>
    </row>
    <row r="18" spans="1:21" ht="45" customHeight="1" x14ac:dyDescent="0.25">
      <c r="A18" s="23">
        <v>17</v>
      </c>
      <c r="B18" s="14" t="s">
        <v>206</v>
      </c>
      <c r="C18" s="14" t="s">
        <v>289</v>
      </c>
      <c r="D18" s="14" t="s">
        <v>730</v>
      </c>
      <c r="E18" s="14" t="s">
        <v>676</v>
      </c>
      <c r="F18" s="14" t="s">
        <v>813</v>
      </c>
      <c r="G18" s="14" t="s">
        <v>206</v>
      </c>
      <c r="H18" s="14" t="s">
        <v>817</v>
      </c>
      <c r="I18" s="14" t="s">
        <v>293</v>
      </c>
      <c r="J18" s="19">
        <v>44197</v>
      </c>
      <c r="K18" s="19">
        <v>44561</v>
      </c>
      <c r="L18" s="14" t="s">
        <v>294</v>
      </c>
      <c r="M18" s="14" t="s">
        <v>276</v>
      </c>
      <c r="N18" s="14" t="s">
        <v>24</v>
      </c>
      <c r="O18" s="14" t="s">
        <v>292</v>
      </c>
      <c r="P18" s="14" t="s">
        <v>26</v>
      </c>
      <c r="Q18" s="18">
        <v>12</v>
      </c>
      <c r="R18" s="18">
        <v>3</v>
      </c>
      <c r="S18" s="18">
        <v>3</v>
      </c>
      <c r="T18" s="18">
        <v>3</v>
      </c>
      <c r="U18" s="18">
        <v>3</v>
      </c>
    </row>
    <row r="19" spans="1:21" ht="45" customHeight="1" x14ac:dyDescent="0.25">
      <c r="A19" s="23">
        <v>18</v>
      </c>
      <c r="B19" s="14" t="s">
        <v>206</v>
      </c>
      <c r="C19" s="14" t="s">
        <v>289</v>
      </c>
      <c r="D19" s="14" t="s">
        <v>730</v>
      </c>
      <c r="E19" s="14" t="s">
        <v>676</v>
      </c>
      <c r="F19" s="14" t="s">
        <v>813</v>
      </c>
      <c r="G19" s="14" t="s">
        <v>206</v>
      </c>
      <c r="H19" s="14" t="s">
        <v>817</v>
      </c>
      <c r="I19" s="14" t="s">
        <v>295</v>
      </c>
      <c r="J19" s="19">
        <v>44197</v>
      </c>
      <c r="K19" s="19">
        <v>44439</v>
      </c>
      <c r="L19" s="14" t="s">
        <v>296</v>
      </c>
      <c r="M19" s="14" t="s">
        <v>276</v>
      </c>
      <c r="N19" s="14" t="s">
        <v>24</v>
      </c>
      <c r="O19" s="14" t="s">
        <v>292</v>
      </c>
      <c r="P19" s="14" t="s">
        <v>26</v>
      </c>
      <c r="Q19" s="18">
        <v>2</v>
      </c>
      <c r="R19" s="18">
        <v>1</v>
      </c>
      <c r="S19" s="18">
        <v>0</v>
      </c>
      <c r="T19" s="18">
        <v>1</v>
      </c>
      <c r="U19" s="18">
        <v>0</v>
      </c>
    </row>
    <row r="20" spans="1:21" ht="45" customHeight="1" x14ac:dyDescent="0.25">
      <c r="A20" s="23">
        <v>19</v>
      </c>
      <c r="B20" s="14" t="s">
        <v>206</v>
      </c>
      <c r="C20" s="14" t="s">
        <v>289</v>
      </c>
      <c r="D20" s="14" t="s">
        <v>730</v>
      </c>
      <c r="E20" s="14" t="s">
        <v>676</v>
      </c>
      <c r="F20" s="14" t="s">
        <v>813</v>
      </c>
      <c r="G20" s="14" t="s">
        <v>206</v>
      </c>
      <c r="H20" s="14" t="s">
        <v>817</v>
      </c>
      <c r="I20" s="14" t="s">
        <v>297</v>
      </c>
      <c r="J20" s="19">
        <v>44197</v>
      </c>
      <c r="K20" s="19">
        <v>44561</v>
      </c>
      <c r="L20" s="14" t="s">
        <v>298</v>
      </c>
      <c r="M20" s="14" t="s">
        <v>276</v>
      </c>
      <c r="N20" s="14" t="s">
        <v>24</v>
      </c>
      <c r="O20" s="14" t="s">
        <v>292</v>
      </c>
      <c r="P20" s="14" t="s">
        <v>26</v>
      </c>
      <c r="Q20" s="18">
        <v>4</v>
      </c>
      <c r="R20" s="18">
        <v>1</v>
      </c>
      <c r="S20" s="18">
        <v>1</v>
      </c>
      <c r="T20" s="18">
        <v>1</v>
      </c>
      <c r="U20" s="18">
        <v>1</v>
      </c>
    </row>
    <row r="21" spans="1:21" ht="45" customHeight="1" x14ac:dyDescent="0.25">
      <c r="A21" s="23">
        <v>20</v>
      </c>
      <c r="B21" s="14" t="s">
        <v>206</v>
      </c>
      <c r="C21" s="14" t="s">
        <v>299</v>
      </c>
      <c r="D21" s="14" t="s">
        <v>730</v>
      </c>
      <c r="E21" s="14" t="s">
        <v>676</v>
      </c>
      <c r="F21" s="14" t="s">
        <v>731</v>
      </c>
      <c r="G21" s="14" t="s">
        <v>206</v>
      </c>
      <c r="H21" s="14" t="s">
        <v>207</v>
      </c>
      <c r="I21" s="14" t="s">
        <v>300</v>
      </c>
      <c r="J21" s="19">
        <v>44197</v>
      </c>
      <c r="K21" s="19">
        <v>44561</v>
      </c>
      <c r="L21" s="14" t="s">
        <v>301</v>
      </c>
      <c r="M21" s="14" t="s">
        <v>276</v>
      </c>
      <c r="N21" s="14" t="s">
        <v>24</v>
      </c>
      <c r="O21" s="14" t="s">
        <v>818</v>
      </c>
      <c r="P21" s="14" t="s">
        <v>1</v>
      </c>
      <c r="Q21" s="18">
        <v>20</v>
      </c>
      <c r="R21" s="18">
        <v>0</v>
      </c>
      <c r="S21" s="18">
        <v>7</v>
      </c>
      <c r="T21" s="18">
        <v>0</v>
      </c>
      <c r="U21" s="18">
        <v>13</v>
      </c>
    </row>
    <row r="22" spans="1:21" ht="45" customHeight="1" x14ac:dyDescent="0.25">
      <c r="A22" s="23">
        <v>21</v>
      </c>
      <c r="B22" s="14" t="s">
        <v>206</v>
      </c>
      <c r="C22" s="14" t="s">
        <v>299</v>
      </c>
      <c r="D22" s="14" t="s">
        <v>730</v>
      </c>
      <c r="E22" s="14" t="s">
        <v>676</v>
      </c>
      <c r="F22" s="14" t="s">
        <v>731</v>
      </c>
      <c r="G22" s="14" t="s">
        <v>206</v>
      </c>
      <c r="H22" s="14" t="s">
        <v>207</v>
      </c>
      <c r="I22" s="14" t="s">
        <v>302</v>
      </c>
      <c r="J22" s="19">
        <v>44197</v>
      </c>
      <c r="K22" s="19">
        <v>44561</v>
      </c>
      <c r="L22" s="14" t="s">
        <v>303</v>
      </c>
      <c r="M22" s="14" t="s">
        <v>276</v>
      </c>
      <c r="N22" s="14" t="s">
        <v>24</v>
      </c>
      <c r="O22" s="14" t="s">
        <v>818</v>
      </c>
      <c r="P22" s="14" t="s">
        <v>1</v>
      </c>
      <c r="Q22" s="18">
        <v>20</v>
      </c>
      <c r="R22" s="18">
        <v>0</v>
      </c>
      <c r="S22" s="18">
        <v>7</v>
      </c>
      <c r="T22" s="18">
        <v>0</v>
      </c>
      <c r="U22" s="18">
        <v>13</v>
      </c>
    </row>
    <row r="23" spans="1:21" ht="45" customHeight="1" x14ac:dyDescent="0.25">
      <c r="A23" s="23">
        <v>22</v>
      </c>
      <c r="B23" s="14" t="s">
        <v>206</v>
      </c>
      <c r="C23" s="14" t="s">
        <v>299</v>
      </c>
      <c r="D23" s="14" t="s">
        <v>730</v>
      </c>
      <c r="E23" s="14" t="s">
        <v>676</v>
      </c>
      <c r="F23" s="14" t="s">
        <v>731</v>
      </c>
      <c r="G23" s="14" t="s">
        <v>206</v>
      </c>
      <c r="H23" s="14" t="s">
        <v>207</v>
      </c>
      <c r="I23" s="14" t="s">
        <v>304</v>
      </c>
      <c r="J23" s="19">
        <v>44197</v>
      </c>
      <c r="K23" s="19">
        <v>44561</v>
      </c>
      <c r="L23" s="14" t="s">
        <v>305</v>
      </c>
      <c r="M23" s="14" t="s">
        <v>276</v>
      </c>
      <c r="N23" s="14" t="s">
        <v>24</v>
      </c>
      <c r="O23" s="14" t="s">
        <v>818</v>
      </c>
      <c r="P23" s="14" t="s">
        <v>1</v>
      </c>
      <c r="Q23" s="18">
        <v>20</v>
      </c>
      <c r="R23" s="18">
        <v>0</v>
      </c>
      <c r="S23" s="18">
        <v>7</v>
      </c>
      <c r="T23" s="18">
        <v>0</v>
      </c>
      <c r="U23" s="18">
        <v>13</v>
      </c>
    </row>
    <row r="24" spans="1:21" ht="45" customHeight="1" x14ac:dyDescent="0.25">
      <c r="A24" s="23">
        <v>23</v>
      </c>
      <c r="B24" s="14" t="s">
        <v>206</v>
      </c>
      <c r="C24" s="14" t="s">
        <v>226</v>
      </c>
      <c r="D24" s="14" t="s">
        <v>627</v>
      </c>
      <c r="E24" s="14" t="s">
        <v>814</v>
      </c>
      <c r="F24" s="14" t="s">
        <v>813</v>
      </c>
      <c r="G24" s="14" t="s">
        <v>206</v>
      </c>
      <c r="H24" s="14" t="s">
        <v>207</v>
      </c>
      <c r="I24" s="14" t="s">
        <v>306</v>
      </c>
      <c r="J24" s="19">
        <v>44197</v>
      </c>
      <c r="K24" s="19">
        <v>44439</v>
      </c>
      <c r="L24" s="14" t="s">
        <v>223</v>
      </c>
      <c r="M24" s="14" t="s">
        <v>276</v>
      </c>
      <c r="N24" s="14" t="s">
        <v>24</v>
      </c>
      <c r="O24" s="14" t="s">
        <v>816</v>
      </c>
      <c r="P24" s="14" t="s">
        <v>1</v>
      </c>
      <c r="Q24" s="18">
        <v>2</v>
      </c>
      <c r="R24" s="18">
        <v>1</v>
      </c>
      <c r="S24" s="18">
        <v>0</v>
      </c>
      <c r="T24" s="18">
        <v>1</v>
      </c>
      <c r="U24" s="18">
        <v>0</v>
      </c>
    </row>
    <row r="25" spans="1:21" ht="45" customHeight="1" x14ac:dyDescent="0.25">
      <c r="A25" s="23">
        <v>24</v>
      </c>
      <c r="B25" s="14" t="s">
        <v>206</v>
      </c>
      <c r="C25" s="14" t="s">
        <v>226</v>
      </c>
      <c r="D25" s="14" t="s">
        <v>627</v>
      </c>
      <c r="E25" s="14" t="s">
        <v>814</v>
      </c>
      <c r="F25" s="14" t="s">
        <v>813</v>
      </c>
      <c r="G25" s="14" t="s">
        <v>206</v>
      </c>
      <c r="H25" s="14" t="s">
        <v>207</v>
      </c>
      <c r="I25" s="14" t="s">
        <v>307</v>
      </c>
      <c r="J25" s="19">
        <v>44197</v>
      </c>
      <c r="K25" s="19">
        <v>44561</v>
      </c>
      <c r="L25" s="14" t="s">
        <v>308</v>
      </c>
      <c r="M25" s="14" t="s">
        <v>276</v>
      </c>
      <c r="N25" s="14" t="s">
        <v>55</v>
      </c>
      <c r="O25" s="14" t="s">
        <v>816</v>
      </c>
      <c r="P25" s="14" t="s">
        <v>1</v>
      </c>
      <c r="Q25" s="21">
        <v>1</v>
      </c>
      <c r="R25" s="21">
        <v>0</v>
      </c>
      <c r="S25" s="21">
        <v>0</v>
      </c>
      <c r="T25" s="21">
        <v>1</v>
      </c>
      <c r="U25" s="21">
        <v>0</v>
      </c>
    </row>
    <row r="26" spans="1:21" ht="45" customHeight="1" x14ac:dyDescent="0.25">
      <c r="A26" s="23">
        <v>25</v>
      </c>
      <c r="B26" s="14" t="s">
        <v>206</v>
      </c>
      <c r="C26" s="14" t="s">
        <v>226</v>
      </c>
      <c r="D26" s="14" t="s">
        <v>627</v>
      </c>
      <c r="E26" s="14" t="s">
        <v>814</v>
      </c>
      <c r="F26" s="14" t="s">
        <v>813</v>
      </c>
      <c r="G26" s="14" t="s">
        <v>206</v>
      </c>
      <c r="H26" s="14" t="s">
        <v>207</v>
      </c>
      <c r="I26" s="14" t="s">
        <v>309</v>
      </c>
      <c r="J26" s="19">
        <v>44197</v>
      </c>
      <c r="K26" s="19">
        <v>44561</v>
      </c>
      <c r="L26" s="14" t="s">
        <v>310</v>
      </c>
      <c r="M26" s="14" t="s">
        <v>276</v>
      </c>
      <c r="N26" s="14" t="s">
        <v>24</v>
      </c>
      <c r="O26" s="14" t="s">
        <v>816</v>
      </c>
      <c r="P26" s="14" t="s">
        <v>1</v>
      </c>
      <c r="Q26" s="18">
        <v>4</v>
      </c>
      <c r="R26" s="18">
        <v>1</v>
      </c>
      <c r="S26" s="18">
        <v>1</v>
      </c>
      <c r="T26" s="18">
        <v>1</v>
      </c>
      <c r="U26" s="18">
        <v>1</v>
      </c>
    </row>
    <row r="27" spans="1:21" ht="45" customHeight="1" x14ac:dyDescent="0.25">
      <c r="A27" s="23">
        <v>26</v>
      </c>
      <c r="B27" s="14" t="s">
        <v>206</v>
      </c>
      <c r="C27" s="14" t="s">
        <v>226</v>
      </c>
      <c r="D27" s="14" t="s">
        <v>627</v>
      </c>
      <c r="E27" s="14" t="s">
        <v>814</v>
      </c>
      <c r="F27" s="14" t="s">
        <v>813</v>
      </c>
      <c r="G27" s="14" t="s">
        <v>206</v>
      </c>
      <c r="H27" s="14" t="s">
        <v>207</v>
      </c>
      <c r="I27" s="14" t="s">
        <v>311</v>
      </c>
      <c r="J27" s="19">
        <v>44470</v>
      </c>
      <c r="K27" s="19">
        <v>44561</v>
      </c>
      <c r="L27" s="14" t="s">
        <v>310</v>
      </c>
      <c r="M27" s="14" t="s">
        <v>276</v>
      </c>
      <c r="N27" s="14" t="s">
        <v>24</v>
      </c>
      <c r="O27" s="14" t="s">
        <v>816</v>
      </c>
      <c r="P27" s="14" t="s">
        <v>1</v>
      </c>
      <c r="Q27" s="18">
        <v>1</v>
      </c>
      <c r="R27" s="18">
        <v>0</v>
      </c>
      <c r="S27" s="18">
        <v>0</v>
      </c>
      <c r="T27" s="18">
        <v>0</v>
      </c>
      <c r="U27" s="18">
        <v>1</v>
      </c>
    </row>
    <row r="28" spans="1:21" ht="45" customHeight="1" x14ac:dyDescent="0.25">
      <c r="A28" s="23">
        <v>27</v>
      </c>
      <c r="B28" s="14" t="s">
        <v>206</v>
      </c>
      <c r="C28" s="14" t="s">
        <v>226</v>
      </c>
      <c r="D28" s="14" t="s">
        <v>627</v>
      </c>
      <c r="E28" s="14" t="s">
        <v>814</v>
      </c>
      <c r="F28" s="14" t="s">
        <v>813</v>
      </c>
      <c r="G28" s="14" t="s">
        <v>206</v>
      </c>
      <c r="H28" s="14" t="s">
        <v>207</v>
      </c>
      <c r="I28" s="14" t="s">
        <v>312</v>
      </c>
      <c r="J28" s="19">
        <v>44197</v>
      </c>
      <c r="K28" s="19">
        <v>44561</v>
      </c>
      <c r="L28" s="14" t="s">
        <v>214</v>
      </c>
      <c r="M28" s="14" t="s">
        <v>276</v>
      </c>
      <c r="N28" s="14" t="s">
        <v>24</v>
      </c>
      <c r="O28" s="14" t="s">
        <v>816</v>
      </c>
      <c r="P28" s="14" t="s">
        <v>1</v>
      </c>
      <c r="Q28" s="18">
        <v>4</v>
      </c>
      <c r="R28" s="18">
        <v>1</v>
      </c>
      <c r="S28" s="18">
        <v>1</v>
      </c>
      <c r="T28" s="18">
        <v>1</v>
      </c>
      <c r="U28" s="18">
        <v>1</v>
      </c>
    </row>
    <row r="29" spans="1:21" ht="45" customHeight="1" x14ac:dyDescent="0.25">
      <c r="A29" s="23">
        <v>28</v>
      </c>
      <c r="B29" s="14" t="s">
        <v>206</v>
      </c>
      <c r="C29" s="14" t="s">
        <v>226</v>
      </c>
      <c r="D29" s="14" t="s">
        <v>627</v>
      </c>
      <c r="E29" s="14" t="s">
        <v>814</v>
      </c>
      <c r="F29" s="14" t="s">
        <v>813</v>
      </c>
      <c r="G29" s="14" t="s">
        <v>206</v>
      </c>
      <c r="H29" s="14" t="s">
        <v>207</v>
      </c>
      <c r="I29" s="14" t="s">
        <v>313</v>
      </c>
      <c r="J29" s="19">
        <v>44470</v>
      </c>
      <c r="K29" s="19">
        <v>44561</v>
      </c>
      <c r="L29" s="14" t="s">
        <v>214</v>
      </c>
      <c r="M29" s="14" t="s">
        <v>276</v>
      </c>
      <c r="N29" s="14" t="s">
        <v>24</v>
      </c>
      <c r="O29" s="14" t="s">
        <v>816</v>
      </c>
      <c r="P29" s="14" t="s">
        <v>1</v>
      </c>
      <c r="Q29" s="18">
        <v>2</v>
      </c>
      <c r="R29" s="18">
        <v>0</v>
      </c>
      <c r="S29" s="18">
        <v>0</v>
      </c>
      <c r="T29" s="18">
        <v>0</v>
      </c>
      <c r="U29" s="18">
        <v>2</v>
      </c>
    </row>
    <row r="30" spans="1:21" ht="45" customHeight="1" x14ac:dyDescent="0.25">
      <c r="A30" s="23">
        <v>29</v>
      </c>
      <c r="B30" s="14" t="s">
        <v>206</v>
      </c>
      <c r="C30" s="14" t="s">
        <v>226</v>
      </c>
      <c r="D30" s="14" t="s">
        <v>627</v>
      </c>
      <c r="E30" s="14" t="s">
        <v>814</v>
      </c>
      <c r="F30" s="14" t="s">
        <v>813</v>
      </c>
      <c r="G30" s="14" t="s">
        <v>206</v>
      </c>
      <c r="H30" s="14" t="s">
        <v>207</v>
      </c>
      <c r="I30" s="14" t="s">
        <v>314</v>
      </c>
      <c r="J30" s="19">
        <v>44197</v>
      </c>
      <c r="K30" s="19">
        <v>44561</v>
      </c>
      <c r="L30" s="14" t="s">
        <v>315</v>
      </c>
      <c r="M30" s="14" t="s">
        <v>276</v>
      </c>
      <c r="N30" s="14" t="s">
        <v>24</v>
      </c>
      <c r="O30" s="14" t="s">
        <v>816</v>
      </c>
      <c r="P30" s="14" t="s">
        <v>1</v>
      </c>
      <c r="Q30" s="18">
        <v>12</v>
      </c>
      <c r="R30" s="18">
        <v>3</v>
      </c>
      <c r="S30" s="18">
        <v>3</v>
      </c>
      <c r="T30" s="18">
        <v>3</v>
      </c>
      <c r="U30" s="18">
        <v>3</v>
      </c>
    </row>
    <row r="31" spans="1:21" ht="45" customHeight="1" x14ac:dyDescent="0.25">
      <c r="A31" s="23">
        <v>30</v>
      </c>
      <c r="B31" s="14" t="s">
        <v>206</v>
      </c>
      <c r="C31" s="14" t="s">
        <v>226</v>
      </c>
      <c r="D31" s="14" t="s">
        <v>627</v>
      </c>
      <c r="E31" s="14" t="s">
        <v>814</v>
      </c>
      <c r="F31" s="14" t="s">
        <v>813</v>
      </c>
      <c r="G31" s="14" t="s">
        <v>206</v>
      </c>
      <c r="H31" s="14" t="s">
        <v>207</v>
      </c>
      <c r="I31" s="14" t="s">
        <v>316</v>
      </c>
      <c r="J31" s="19">
        <v>44287</v>
      </c>
      <c r="K31" s="19">
        <v>44469</v>
      </c>
      <c r="L31" s="14" t="s">
        <v>317</v>
      </c>
      <c r="M31" s="14" t="s">
        <v>276</v>
      </c>
      <c r="N31" s="14" t="s">
        <v>24</v>
      </c>
      <c r="O31" s="14" t="s">
        <v>816</v>
      </c>
      <c r="P31" s="14" t="s">
        <v>1</v>
      </c>
      <c r="Q31" s="18">
        <v>18</v>
      </c>
      <c r="R31" s="18">
        <v>0</v>
      </c>
      <c r="S31" s="18">
        <v>9</v>
      </c>
      <c r="T31" s="18">
        <v>9</v>
      </c>
      <c r="U31" s="18">
        <v>0</v>
      </c>
    </row>
    <row r="32" spans="1:21" ht="45" customHeight="1" x14ac:dyDescent="0.25">
      <c r="A32" s="23">
        <v>31</v>
      </c>
      <c r="B32" s="14" t="s">
        <v>206</v>
      </c>
      <c r="C32" s="14" t="s">
        <v>226</v>
      </c>
      <c r="D32" s="14" t="s">
        <v>627</v>
      </c>
      <c r="E32" s="14" t="s">
        <v>814</v>
      </c>
      <c r="F32" s="14" t="s">
        <v>813</v>
      </c>
      <c r="G32" s="14" t="s">
        <v>206</v>
      </c>
      <c r="H32" s="14" t="s">
        <v>207</v>
      </c>
      <c r="I32" s="14" t="s">
        <v>318</v>
      </c>
      <c r="J32" s="19">
        <v>44317</v>
      </c>
      <c r="K32" s="19">
        <v>44408</v>
      </c>
      <c r="L32" s="14" t="s">
        <v>223</v>
      </c>
      <c r="M32" s="14" t="s">
        <v>276</v>
      </c>
      <c r="N32" s="14" t="s">
        <v>24</v>
      </c>
      <c r="O32" s="14" t="s">
        <v>816</v>
      </c>
      <c r="P32" s="14" t="s">
        <v>1</v>
      </c>
      <c r="Q32" s="18">
        <v>1</v>
      </c>
      <c r="R32" s="18">
        <v>0</v>
      </c>
      <c r="S32" s="18">
        <v>0</v>
      </c>
      <c r="T32" s="18">
        <v>1</v>
      </c>
      <c r="U32" s="18">
        <v>0</v>
      </c>
    </row>
    <row r="33" spans="1:21" ht="45" customHeight="1" x14ac:dyDescent="0.25">
      <c r="A33" s="23">
        <v>32</v>
      </c>
      <c r="B33" s="14" t="s">
        <v>206</v>
      </c>
      <c r="C33" s="14" t="s">
        <v>226</v>
      </c>
      <c r="D33" s="14" t="s">
        <v>627</v>
      </c>
      <c r="E33" s="14" t="s">
        <v>814</v>
      </c>
      <c r="F33" s="14" t="s">
        <v>813</v>
      </c>
      <c r="G33" s="14" t="s">
        <v>206</v>
      </c>
      <c r="H33" s="14" t="s">
        <v>207</v>
      </c>
      <c r="I33" s="14" t="s">
        <v>319</v>
      </c>
      <c r="J33" s="19">
        <v>44317</v>
      </c>
      <c r="K33" s="19">
        <v>44561</v>
      </c>
      <c r="L33" s="14" t="s">
        <v>320</v>
      </c>
      <c r="M33" s="14" t="s">
        <v>276</v>
      </c>
      <c r="N33" s="14" t="s">
        <v>24</v>
      </c>
      <c r="O33" s="14" t="s">
        <v>816</v>
      </c>
      <c r="P33" s="14" t="s">
        <v>1</v>
      </c>
      <c r="Q33" s="18">
        <v>4</v>
      </c>
      <c r="R33" s="18">
        <v>0</v>
      </c>
      <c r="S33" s="18">
        <v>2</v>
      </c>
      <c r="T33" s="18">
        <v>1</v>
      </c>
      <c r="U33" s="18">
        <v>1</v>
      </c>
    </row>
    <row r="34" spans="1:21" ht="45" customHeight="1" x14ac:dyDescent="0.25">
      <c r="A34" s="23">
        <v>33</v>
      </c>
      <c r="B34" s="14" t="s">
        <v>206</v>
      </c>
      <c r="C34" s="14" t="s">
        <v>226</v>
      </c>
      <c r="D34" s="14" t="s">
        <v>627</v>
      </c>
      <c r="E34" s="14" t="s">
        <v>814</v>
      </c>
      <c r="F34" s="14" t="s">
        <v>813</v>
      </c>
      <c r="G34" s="14" t="s">
        <v>206</v>
      </c>
      <c r="H34" s="14" t="s">
        <v>207</v>
      </c>
      <c r="I34" s="14" t="s">
        <v>321</v>
      </c>
      <c r="J34" s="19">
        <v>44348</v>
      </c>
      <c r="K34" s="19">
        <v>44469</v>
      </c>
      <c r="L34" s="14" t="s">
        <v>322</v>
      </c>
      <c r="M34" s="14" t="s">
        <v>276</v>
      </c>
      <c r="N34" s="14" t="s">
        <v>24</v>
      </c>
      <c r="O34" s="14" t="s">
        <v>816</v>
      </c>
      <c r="P34" s="14" t="s">
        <v>1</v>
      </c>
      <c r="Q34" s="18">
        <v>2</v>
      </c>
      <c r="R34" s="18">
        <v>0</v>
      </c>
      <c r="S34" s="18">
        <v>1</v>
      </c>
      <c r="T34" s="18">
        <v>1</v>
      </c>
      <c r="U34" s="18">
        <v>0</v>
      </c>
    </row>
    <row r="35" spans="1:21" ht="45" customHeight="1" x14ac:dyDescent="0.25">
      <c r="A35" s="23">
        <v>34</v>
      </c>
      <c r="B35" s="14" t="s">
        <v>206</v>
      </c>
      <c r="C35" s="14" t="s">
        <v>226</v>
      </c>
      <c r="D35" s="14" t="s">
        <v>627</v>
      </c>
      <c r="E35" s="14" t="s">
        <v>814</v>
      </c>
      <c r="F35" s="14" t="s">
        <v>813</v>
      </c>
      <c r="G35" s="14" t="s">
        <v>206</v>
      </c>
      <c r="H35" s="14" t="s">
        <v>207</v>
      </c>
      <c r="I35" s="14" t="s">
        <v>323</v>
      </c>
      <c r="J35" s="19">
        <v>44317</v>
      </c>
      <c r="K35" s="19">
        <v>44346</v>
      </c>
      <c r="L35" s="14" t="s">
        <v>324</v>
      </c>
      <c r="M35" s="14" t="s">
        <v>276</v>
      </c>
      <c r="N35" s="14" t="s">
        <v>24</v>
      </c>
      <c r="O35" s="14" t="s">
        <v>816</v>
      </c>
      <c r="P35" s="14" t="s">
        <v>1</v>
      </c>
      <c r="Q35" s="18">
        <v>1</v>
      </c>
      <c r="R35" s="18">
        <v>0</v>
      </c>
      <c r="S35" s="18">
        <v>1</v>
      </c>
      <c r="T35" s="18">
        <v>0</v>
      </c>
      <c r="U35" s="18">
        <v>0</v>
      </c>
    </row>
    <row r="36" spans="1:21" ht="45" customHeight="1" x14ac:dyDescent="0.25">
      <c r="A36" s="23">
        <v>35</v>
      </c>
      <c r="B36" s="14" t="s">
        <v>206</v>
      </c>
      <c r="C36" s="14" t="s">
        <v>226</v>
      </c>
      <c r="D36" s="14" t="s">
        <v>627</v>
      </c>
      <c r="E36" s="14" t="s">
        <v>814</v>
      </c>
      <c r="F36" s="14" t="s">
        <v>813</v>
      </c>
      <c r="G36" s="14" t="s">
        <v>206</v>
      </c>
      <c r="H36" s="14" t="s">
        <v>207</v>
      </c>
      <c r="I36" s="14" t="s">
        <v>325</v>
      </c>
      <c r="J36" s="19">
        <v>44348</v>
      </c>
      <c r="K36" s="19">
        <v>44377</v>
      </c>
      <c r="L36" s="14" t="s">
        <v>326</v>
      </c>
      <c r="M36" s="14" t="s">
        <v>276</v>
      </c>
      <c r="N36" s="14" t="s">
        <v>24</v>
      </c>
      <c r="O36" s="14" t="s">
        <v>816</v>
      </c>
      <c r="P36" s="14" t="s">
        <v>1</v>
      </c>
      <c r="Q36" s="18">
        <v>1</v>
      </c>
      <c r="R36" s="18">
        <v>0</v>
      </c>
      <c r="S36" s="18">
        <v>1</v>
      </c>
      <c r="T36" s="18">
        <v>0</v>
      </c>
      <c r="U36" s="18">
        <v>0</v>
      </c>
    </row>
    <row r="37" spans="1:21" ht="45" customHeight="1" x14ac:dyDescent="0.25">
      <c r="A37" s="23">
        <v>36</v>
      </c>
      <c r="B37" s="14" t="s">
        <v>206</v>
      </c>
      <c r="C37" s="14" t="s">
        <v>226</v>
      </c>
      <c r="D37" s="14" t="s">
        <v>627</v>
      </c>
      <c r="E37" s="14" t="s">
        <v>814</v>
      </c>
      <c r="F37" s="14" t="s">
        <v>813</v>
      </c>
      <c r="G37" s="14" t="s">
        <v>206</v>
      </c>
      <c r="H37" s="14" t="s">
        <v>207</v>
      </c>
      <c r="I37" s="14" t="s">
        <v>327</v>
      </c>
      <c r="J37" s="19">
        <v>44409</v>
      </c>
      <c r="K37" s="19">
        <v>44469</v>
      </c>
      <c r="L37" s="14" t="s">
        <v>328</v>
      </c>
      <c r="M37" s="14" t="s">
        <v>276</v>
      </c>
      <c r="N37" s="14" t="s">
        <v>24</v>
      </c>
      <c r="O37" s="14" t="s">
        <v>816</v>
      </c>
      <c r="P37" s="14" t="s">
        <v>1</v>
      </c>
      <c r="Q37" s="18">
        <v>1</v>
      </c>
      <c r="R37" s="18">
        <v>0</v>
      </c>
      <c r="S37" s="18">
        <v>0</v>
      </c>
      <c r="T37" s="18">
        <v>1</v>
      </c>
      <c r="U37" s="18">
        <v>0</v>
      </c>
    </row>
    <row r="38" spans="1:21" ht="45" customHeight="1" x14ac:dyDescent="0.25">
      <c r="A38" s="23">
        <v>37</v>
      </c>
      <c r="B38" s="14" t="s">
        <v>393</v>
      </c>
      <c r="C38" s="33" t="s">
        <v>394</v>
      </c>
      <c r="D38" s="41" t="s">
        <v>627</v>
      </c>
      <c r="E38" s="41" t="s">
        <v>631</v>
      </c>
      <c r="F38" s="33" t="s">
        <v>799</v>
      </c>
      <c r="G38" s="33" t="s">
        <v>330</v>
      </c>
      <c r="H38" s="33" t="s">
        <v>207</v>
      </c>
      <c r="I38" s="33" t="s">
        <v>395</v>
      </c>
      <c r="J38" s="42">
        <v>44197</v>
      </c>
      <c r="K38" s="42">
        <v>44561</v>
      </c>
      <c r="L38" s="33" t="s">
        <v>396</v>
      </c>
      <c r="M38" s="33" t="s">
        <v>397</v>
      </c>
      <c r="N38" s="41" t="s">
        <v>24</v>
      </c>
      <c r="O38" s="33" t="s">
        <v>398</v>
      </c>
      <c r="P38" s="33" t="s">
        <v>768</v>
      </c>
      <c r="Q38" s="43">
        <v>28000</v>
      </c>
      <c r="R38" s="43">
        <v>3900</v>
      </c>
      <c r="S38" s="43">
        <v>9000</v>
      </c>
      <c r="T38" s="43">
        <v>8800</v>
      </c>
      <c r="U38" s="43">
        <v>6300</v>
      </c>
    </row>
    <row r="39" spans="1:21" ht="45" customHeight="1" x14ac:dyDescent="0.25">
      <c r="A39" s="23">
        <v>38</v>
      </c>
      <c r="B39" s="14" t="s">
        <v>393</v>
      </c>
      <c r="C39" s="33" t="s">
        <v>394</v>
      </c>
      <c r="D39" s="41" t="s">
        <v>627</v>
      </c>
      <c r="E39" s="41" t="s">
        <v>631</v>
      </c>
      <c r="F39" s="33" t="s">
        <v>799</v>
      </c>
      <c r="G39" s="33" t="s">
        <v>330</v>
      </c>
      <c r="H39" s="33" t="s">
        <v>207</v>
      </c>
      <c r="I39" s="33" t="s">
        <v>399</v>
      </c>
      <c r="J39" s="42">
        <v>44197</v>
      </c>
      <c r="K39" s="42">
        <v>44561</v>
      </c>
      <c r="L39" s="33" t="s">
        <v>396</v>
      </c>
      <c r="M39" s="33" t="s">
        <v>397</v>
      </c>
      <c r="N39" s="41" t="s">
        <v>24</v>
      </c>
      <c r="O39" s="33" t="s">
        <v>398</v>
      </c>
      <c r="P39" s="33" t="s">
        <v>768</v>
      </c>
      <c r="Q39" s="43">
        <v>6400</v>
      </c>
      <c r="R39" s="43">
        <v>1510</v>
      </c>
      <c r="S39" s="43">
        <v>1760</v>
      </c>
      <c r="T39" s="43">
        <v>1580</v>
      </c>
      <c r="U39" s="43">
        <v>1550</v>
      </c>
    </row>
    <row r="40" spans="1:21" ht="45" customHeight="1" x14ac:dyDescent="0.25">
      <c r="A40" s="23">
        <v>39</v>
      </c>
      <c r="B40" s="14" t="s">
        <v>393</v>
      </c>
      <c r="C40" s="33" t="s">
        <v>394</v>
      </c>
      <c r="D40" s="41" t="s">
        <v>627</v>
      </c>
      <c r="E40" s="41" t="s">
        <v>631</v>
      </c>
      <c r="F40" s="33" t="s">
        <v>799</v>
      </c>
      <c r="G40" s="33" t="s">
        <v>330</v>
      </c>
      <c r="H40" s="33" t="s">
        <v>207</v>
      </c>
      <c r="I40" s="33" t="s">
        <v>400</v>
      </c>
      <c r="J40" s="42">
        <v>44197</v>
      </c>
      <c r="K40" s="42">
        <v>44561</v>
      </c>
      <c r="L40" s="33" t="s">
        <v>396</v>
      </c>
      <c r="M40" s="33" t="s">
        <v>397</v>
      </c>
      <c r="N40" s="41" t="s">
        <v>24</v>
      </c>
      <c r="O40" s="33" t="s">
        <v>398</v>
      </c>
      <c r="P40" s="33" t="s">
        <v>768</v>
      </c>
      <c r="Q40" s="43">
        <v>1600</v>
      </c>
      <c r="R40" s="43">
        <v>280</v>
      </c>
      <c r="S40" s="43">
        <v>385</v>
      </c>
      <c r="T40" s="43">
        <v>505</v>
      </c>
      <c r="U40" s="43">
        <v>430</v>
      </c>
    </row>
    <row r="41" spans="1:21" ht="45" customHeight="1" x14ac:dyDescent="0.25">
      <c r="A41" s="23">
        <v>40</v>
      </c>
      <c r="B41" s="14" t="s">
        <v>393</v>
      </c>
      <c r="C41" s="33" t="s">
        <v>394</v>
      </c>
      <c r="D41" s="41" t="s">
        <v>627</v>
      </c>
      <c r="E41" s="41" t="s">
        <v>631</v>
      </c>
      <c r="F41" s="33" t="s">
        <v>799</v>
      </c>
      <c r="G41" s="33" t="s">
        <v>330</v>
      </c>
      <c r="H41" s="33" t="s">
        <v>207</v>
      </c>
      <c r="I41" s="33" t="s">
        <v>401</v>
      </c>
      <c r="J41" s="42">
        <v>44197</v>
      </c>
      <c r="K41" s="42">
        <v>44561</v>
      </c>
      <c r="L41" s="33" t="s">
        <v>396</v>
      </c>
      <c r="M41" s="33" t="s">
        <v>397</v>
      </c>
      <c r="N41" s="41" t="s">
        <v>24</v>
      </c>
      <c r="O41" s="33" t="s">
        <v>769</v>
      </c>
      <c r="P41" s="33" t="s">
        <v>768</v>
      </c>
      <c r="Q41" s="43">
        <v>800</v>
      </c>
      <c r="R41" s="43">
        <v>175</v>
      </c>
      <c r="S41" s="43">
        <v>230</v>
      </c>
      <c r="T41" s="43">
        <v>245</v>
      </c>
      <c r="U41" s="43">
        <v>150</v>
      </c>
    </row>
    <row r="42" spans="1:21" ht="45" customHeight="1" x14ac:dyDescent="0.25">
      <c r="A42" s="23">
        <v>41</v>
      </c>
      <c r="B42" s="14" t="s">
        <v>393</v>
      </c>
      <c r="C42" s="33" t="s">
        <v>394</v>
      </c>
      <c r="D42" s="41" t="s">
        <v>627</v>
      </c>
      <c r="E42" s="41" t="s">
        <v>631</v>
      </c>
      <c r="F42" s="33" t="s">
        <v>799</v>
      </c>
      <c r="G42" s="33" t="s">
        <v>330</v>
      </c>
      <c r="H42" s="33" t="s">
        <v>207</v>
      </c>
      <c r="I42" s="33" t="s">
        <v>402</v>
      </c>
      <c r="J42" s="42">
        <v>44197</v>
      </c>
      <c r="K42" s="42">
        <v>44561</v>
      </c>
      <c r="L42" s="33" t="s">
        <v>396</v>
      </c>
      <c r="M42" s="33" t="s">
        <v>397</v>
      </c>
      <c r="N42" s="41" t="s">
        <v>24</v>
      </c>
      <c r="O42" s="33" t="s">
        <v>769</v>
      </c>
      <c r="P42" s="33" t="s">
        <v>768</v>
      </c>
      <c r="Q42" s="43">
        <v>32000</v>
      </c>
      <c r="R42" s="43">
        <v>5000</v>
      </c>
      <c r="S42" s="43">
        <v>10100</v>
      </c>
      <c r="T42" s="43">
        <v>15000</v>
      </c>
      <c r="U42" s="43">
        <v>1900</v>
      </c>
    </row>
    <row r="43" spans="1:21" ht="45" customHeight="1" x14ac:dyDescent="0.25">
      <c r="A43" s="23">
        <v>42</v>
      </c>
      <c r="B43" s="14" t="s">
        <v>393</v>
      </c>
      <c r="C43" s="33" t="s">
        <v>394</v>
      </c>
      <c r="D43" s="41" t="s">
        <v>627</v>
      </c>
      <c r="E43" s="41" t="s">
        <v>631</v>
      </c>
      <c r="F43" s="33" t="s">
        <v>799</v>
      </c>
      <c r="G43" s="33" t="s">
        <v>330</v>
      </c>
      <c r="H43" s="33" t="s">
        <v>207</v>
      </c>
      <c r="I43" s="33" t="s">
        <v>403</v>
      </c>
      <c r="J43" s="42">
        <v>44197</v>
      </c>
      <c r="K43" s="42">
        <v>44561</v>
      </c>
      <c r="L43" s="33" t="s">
        <v>396</v>
      </c>
      <c r="M43" s="33" t="s">
        <v>397</v>
      </c>
      <c r="N43" s="41" t="s">
        <v>24</v>
      </c>
      <c r="O43" s="33" t="s">
        <v>769</v>
      </c>
      <c r="P43" s="33" t="s">
        <v>768</v>
      </c>
      <c r="Q43" s="43">
        <v>6400</v>
      </c>
      <c r="R43" s="43">
        <v>1450</v>
      </c>
      <c r="S43" s="43">
        <v>2200</v>
      </c>
      <c r="T43" s="43">
        <v>2100</v>
      </c>
      <c r="U43" s="43">
        <v>650</v>
      </c>
    </row>
    <row r="44" spans="1:21" ht="45" customHeight="1" x14ac:dyDescent="0.25">
      <c r="A44" s="23">
        <v>43</v>
      </c>
      <c r="B44" s="14" t="s">
        <v>393</v>
      </c>
      <c r="C44" s="33" t="s">
        <v>394</v>
      </c>
      <c r="D44" s="41" t="s">
        <v>627</v>
      </c>
      <c r="E44" s="41" t="s">
        <v>631</v>
      </c>
      <c r="F44" s="33" t="s">
        <v>799</v>
      </c>
      <c r="G44" s="33" t="s">
        <v>330</v>
      </c>
      <c r="H44" s="33" t="s">
        <v>207</v>
      </c>
      <c r="I44" s="33" t="s">
        <v>404</v>
      </c>
      <c r="J44" s="42">
        <v>44197</v>
      </c>
      <c r="K44" s="42">
        <v>44561</v>
      </c>
      <c r="L44" s="33" t="s">
        <v>396</v>
      </c>
      <c r="M44" s="33" t="s">
        <v>397</v>
      </c>
      <c r="N44" s="41" t="s">
        <v>24</v>
      </c>
      <c r="O44" s="33" t="s">
        <v>769</v>
      </c>
      <c r="P44" s="33" t="s">
        <v>768</v>
      </c>
      <c r="Q44" s="43">
        <v>3200</v>
      </c>
      <c r="R44" s="43">
        <v>490</v>
      </c>
      <c r="S44" s="43">
        <v>1160</v>
      </c>
      <c r="T44" s="43">
        <v>1510</v>
      </c>
      <c r="U44" s="43">
        <v>40</v>
      </c>
    </row>
    <row r="45" spans="1:21" ht="45" customHeight="1" x14ac:dyDescent="0.25">
      <c r="A45" s="23">
        <v>44</v>
      </c>
      <c r="B45" s="14" t="s">
        <v>393</v>
      </c>
      <c r="C45" s="33" t="s">
        <v>394</v>
      </c>
      <c r="D45" s="41" t="s">
        <v>627</v>
      </c>
      <c r="E45" s="41" t="s">
        <v>631</v>
      </c>
      <c r="F45" s="33" t="s">
        <v>799</v>
      </c>
      <c r="G45" s="33" t="s">
        <v>330</v>
      </c>
      <c r="H45" s="33" t="s">
        <v>207</v>
      </c>
      <c r="I45" s="33" t="s">
        <v>405</v>
      </c>
      <c r="J45" s="42">
        <v>44197</v>
      </c>
      <c r="K45" s="42">
        <v>44561</v>
      </c>
      <c r="L45" s="33" t="s">
        <v>396</v>
      </c>
      <c r="M45" s="33" t="s">
        <v>397</v>
      </c>
      <c r="N45" s="41" t="s">
        <v>24</v>
      </c>
      <c r="O45" s="33" t="s">
        <v>769</v>
      </c>
      <c r="P45" s="33" t="s">
        <v>768</v>
      </c>
      <c r="Q45" s="43">
        <v>1600</v>
      </c>
      <c r="R45" s="43">
        <v>140</v>
      </c>
      <c r="S45" s="43">
        <v>940</v>
      </c>
      <c r="T45" s="43">
        <v>280</v>
      </c>
      <c r="U45" s="43">
        <v>240</v>
      </c>
    </row>
    <row r="46" spans="1:21" ht="45" customHeight="1" x14ac:dyDescent="0.25">
      <c r="A46" s="23">
        <v>45</v>
      </c>
      <c r="B46" s="14" t="s">
        <v>393</v>
      </c>
      <c r="C46" s="33" t="s">
        <v>770</v>
      </c>
      <c r="D46" s="41" t="s">
        <v>627</v>
      </c>
      <c r="E46" s="41" t="s">
        <v>631</v>
      </c>
      <c r="F46" s="33" t="s">
        <v>770</v>
      </c>
      <c r="G46" s="33" t="s">
        <v>330</v>
      </c>
      <c r="H46" s="33" t="s">
        <v>771</v>
      </c>
      <c r="I46" s="33" t="s">
        <v>406</v>
      </c>
      <c r="J46" s="42">
        <v>44228</v>
      </c>
      <c r="K46" s="42">
        <v>44561</v>
      </c>
      <c r="L46" s="33" t="s">
        <v>227</v>
      </c>
      <c r="M46" s="33" t="s">
        <v>407</v>
      </c>
      <c r="N46" s="41" t="s">
        <v>55</v>
      </c>
      <c r="O46" s="33" t="s">
        <v>772</v>
      </c>
      <c r="P46" s="33" t="s">
        <v>768</v>
      </c>
      <c r="Q46" s="44">
        <v>1</v>
      </c>
      <c r="R46" s="44">
        <v>0.15</v>
      </c>
      <c r="S46" s="44">
        <v>0.3</v>
      </c>
      <c r="T46" s="44">
        <v>0.3</v>
      </c>
      <c r="U46" s="44">
        <v>0.25</v>
      </c>
    </row>
    <row r="47" spans="1:21" ht="45" customHeight="1" x14ac:dyDescent="0.25">
      <c r="A47" s="23">
        <v>46</v>
      </c>
      <c r="B47" s="14" t="s">
        <v>393</v>
      </c>
      <c r="C47" s="33" t="s">
        <v>770</v>
      </c>
      <c r="D47" s="41" t="s">
        <v>627</v>
      </c>
      <c r="E47" s="41" t="s">
        <v>631</v>
      </c>
      <c r="F47" s="33" t="s">
        <v>770</v>
      </c>
      <c r="G47" s="33" t="s">
        <v>330</v>
      </c>
      <c r="H47" s="33" t="s">
        <v>771</v>
      </c>
      <c r="I47" s="33" t="s">
        <v>408</v>
      </c>
      <c r="J47" s="42">
        <v>44228</v>
      </c>
      <c r="K47" s="42">
        <v>44561</v>
      </c>
      <c r="L47" s="33" t="s">
        <v>227</v>
      </c>
      <c r="M47" s="33" t="s">
        <v>407</v>
      </c>
      <c r="N47" s="41" t="s">
        <v>55</v>
      </c>
      <c r="O47" s="33" t="s">
        <v>772</v>
      </c>
      <c r="P47" s="33" t="s">
        <v>768</v>
      </c>
      <c r="Q47" s="44">
        <v>1</v>
      </c>
      <c r="R47" s="44">
        <v>0.15</v>
      </c>
      <c r="S47" s="44">
        <v>0.3</v>
      </c>
      <c r="T47" s="44">
        <v>0.3</v>
      </c>
      <c r="U47" s="44">
        <v>0.25</v>
      </c>
    </row>
    <row r="48" spans="1:21" ht="45" customHeight="1" x14ac:dyDescent="0.25">
      <c r="A48" s="23">
        <v>47</v>
      </c>
      <c r="B48" s="14" t="s">
        <v>393</v>
      </c>
      <c r="C48" s="33" t="s">
        <v>770</v>
      </c>
      <c r="D48" s="41" t="s">
        <v>627</v>
      </c>
      <c r="E48" s="41" t="s">
        <v>631</v>
      </c>
      <c r="F48" s="33" t="s">
        <v>770</v>
      </c>
      <c r="G48" s="33" t="s">
        <v>330</v>
      </c>
      <c r="H48" s="33" t="s">
        <v>771</v>
      </c>
      <c r="I48" s="33" t="s">
        <v>409</v>
      </c>
      <c r="J48" s="42">
        <v>44228</v>
      </c>
      <c r="K48" s="42">
        <v>44561</v>
      </c>
      <c r="L48" s="33" t="s">
        <v>227</v>
      </c>
      <c r="M48" s="33" t="s">
        <v>411</v>
      </c>
      <c r="N48" s="41" t="s">
        <v>55</v>
      </c>
      <c r="O48" s="33" t="s">
        <v>772</v>
      </c>
      <c r="P48" s="33" t="s">
        <v>768</v>
      </c>
      <c r="Q48" s="44">
        <v>1</v>
      </c>
      <c r="R48" s="44">
        <v>0.15</v>
      </c>
      <c r="S48" s="44">
        <v>0.3</v>
      </c>
      <c r="T48" s="44">
        <v>0.3</v>
      </c>
      <c r="U48" s="44">
        <v>0.25</v>
      </c>
    </row>
    <row r="49" spans="1:21" ht="45" customHeight="1" x14ac:dyDescent="0.25">
      <c r="A49" s="23">
        <v>48</v>
      </c>
      <c r="B49" s="14" t="s">
        <v>393</v>
      </c>
      <c r="C49" s="33" t="s">
        <v>770</v>
      </c>
      <c r="D49" s="41" t="s">
        <v>627</v>
      </c>
      <c r="E49" s="41" t="s">
        <v>631</v>
      </c>
      <c r="F49" s="33" t="s">
        <v>770</v>
      </c>
      <c r="G49" s="33" t="s">
        <v>330</v>
      </c>
      <c r="H49" s="33" t="s">
        <v>771</v>
      </c>
      <c r="I49" s="33" t="s">
        <v>410</v>
      </c>
      <c r="J49" s="42">
        <v>44228</v>
      </c>
      <c r="K49" s="42">
        <v>44561</v>
      </c>
      <c r="L49" s="33" t="s">
        <v>227</v>
      </c>
      <c r="M49" s="33" t="s">
        <v>411</v>
      </c>
      <c r="N49" s="41" t="s">
        <v>55</v>
      </c>
      <c r="O49" s="33" t="s">
        <v>772</v>
      </c>
      <c r="P49" s="33" t="s">
        <v>768</v>
      </c>
      <c r="Q49" s="44">
        <v>1</v>
      </c>
      <c r="R49" s="44">
        <v>0.15</v>
      </c>
      <c r="S49" s="44">
        <v>0.3</v>
      </c>
      <c r="T49" s="44">
        <v>0.3</v>
      </c>
      <c r="U49" s="44">
        <v>0.25</v>
      </c>
    </row>
    <row r="50" spans="1:21" ht="45" customHeight="1" x14ac:dyDescent="0.25">
      <c r="A50" s="23">
        <v>49</v>
      </c>
      <c r="B50" s="14" t="s">
        <v>393</v>
      </c>
      <c r="C50" s="33" t="s">
        <v>773</v>
      </c>
      <c r="D50" s="41" t="s">
        <v>627</v>
      </c>
      <c r="E50" s="41" t="s">
        <v>631</v>
      </c>
      <c r="F50" s="33" t="s">
        <v>799</v>
      </c>
      <c r="G50" s="33" t="s">
        <v>330</v>
      </c>
      <c r="H50" s="33" t="s">
        <v>771</v>
      </c>
      <c r="I50" s="33" t="s">
        <v>412</v>
      </c>
      <c r="J50" s="42">
        <v>44228</v>
      </c>
      <c r="K50" s="42">
        <v>44561</v>
      </c>
      <c r="L50" s="33" t="s">
        <v>227</v>
      </c>
      <c r="M50" s="33" t="s">
        <v>411</v>
      </c>
      <c r="N50" s="41" t="s">
        <v>55</v>
      </c>
      <c r="O50" s="33" t="s">
        <v>774</v>
      </c>
      <c r="P50" s="33" t="s">
        <v>768</v>
      </c>
      <c r="Q50" s="44">
        <v>1</v>
      </c>
      <c r="R50" s="44">
        <v>0.1</v>
      </c>
      <c r="S50" s="44">
        <v>0.4</v>
      </c>
      <c r="T50" s="44">
        <v>0.3</v>
      </c>
      <c r="U50" s="44">
        <v>0.2</v>
      </c>
    </row>
    <row r="51" spans="1:21" ht="45" customHeight="1" x14ac:dyDescent="0.25">
      <c r="A51" s="23">
        <v>50</v>
      </c>
      <c r="B51" s="14" t="s">
        <v>393</v>
      </c>
      <c r="C51" s="33" t="s">
        <v>773</v>
      </c>
      <c r="D51" s="41" t="s">
        <v>627</v>
      </c>
      <c r="E51" s="41" t="s">
        <v>631</v>
      </c>
      <c r="F51" s="33" t="s">
        <v>799</v>
      </c>
      <c r="G51" s="33" t="s">
        <v>330</v>
      </c>
      <c r="H51" s="33" t="s">
        <v>771</v>
      </c>
      <c r="I51" s="33" t="s">
        <v>413</v>
      </c>
      <c r="J51" s="42">
        <v>44228</v>
      </c>
      <c r="K51" s="42">
        <v>44561</v>
      </c>
      <c r="L51" s="33" t="s">
        <v>227</v>
      </c>
      <c r="M51" s="33" t="s">
        <v>407</v>
      </c>
      <c r="N51" s="41" t="s">
        <v>55</v>
      </c>
      <c r="O51" s="33" t="s">
        <v>774</v>
      </c>
      <c r="P51" s="33" t="s">
        <v>768</v>
      </c>
      <c r="Q51" s="44">
        <v>1</v>
      </c>
      <c r="R51" s="44">
        <v>0.1</v>
      </c>
      <c r="S51" s="44">
        <v>0.4</v>
      </c>
      <c r="T51" s="44">
        <v>0.3</v>
      </c>
      <c r="U51" s="44">
        <v>0.2</v>
      </c>
    </row>
    <row r="52" spans="1:21" ht="45" customHeight="1" x14ac:dyDescent="0.25">
      <c r="A52" s="23">
        <v>51</v>
      </c>
      <c r="B52" s="14" t="s">
        <v>393</v>
      </c>
      <c r="C52" s="33" t="s">
        <v>773</v>
      </c>
      <c r="D52" s="41" t="s">
        <v>627</v>
      </c>
      <c r="E52" s="41" t="s">
        <v>631</v>
      </c>
      <c r="F52" s="33" t="s">
        <v>799</v>
      </c>
      <c r="G52" s="33" t="s">
        <v>330</v>
      </c>
      <c r="H52" s="33" t="s">
        <v>771</v>
      </c>
      <c r="I52" s="33" t="s">
        <v>414</v>
      </c>
      <c r="J52" s="42">
        <v>44228</v>
      </c>
      <c r="K52" s="42">
        <v>44561</v>
      </c>
      <c r="L52" s="33" t="s">
        <v>227</v>
      </c>
      <c r="M52" s="33" t="s">
        <v>411</v>
      </c>
      <c r="N52" s="41" t="s">
        <v>55</v>
      </c>
      <c r="O52" s="33" t="s">
        <v>774</v>
      </c>
      <c r="P52" s="33" t="s">
        <v>768</v>
      </c>
      <c r="Q52" s="44">
        <v>1</v>
      </c>
      <c r="R52" s="44">
        <v>0.1</v>
      </c>
      <c r="S52" s="44">
        <v>0.36</v>
      </c>
      <c r="T52" s="44">
        <v>0.3</v>
      </c>
      <c r="U52" s="44">
        <v>0.24</v>
      </c>
    </row>
    <row r="53" spans="1:21" ht="45" customHeight="1" x14ac:dyDescent="0.25">
      <c r="A53" s="23">
        <v>52</v>
      </c>
      <c r="B53" s="14" t="s">
        <v>393</v>
      </c>
      <c r="C53" s="33" t="s">
        <v>773</v>
      </c>
      <c r="D53" s="41" t="s">
        <v>627</v>
      </c>
      <c r="E53" s="41" t="s">
        <v>631</v>
      </c>
      <c r="F53" s="33" t="s">
        <v>799</v>
      </c>
      <c r="G53" s="33" t="s">
        <v>330</v>
      </c>
      <c r="H53" s="33" t="s">
        <v>771</v>
      </c>
      <c r="I53" s="33" t="s">
        <v>415</v>
      </c>
      <c r="J53" s="42">
        <v>44228</v>
      </c>
      <c r="K53" s="42">
        <v>44561</v>
      </c>
      <c r="L53" s="33" t="s">
        <v>227</v>
      </c>
      <c r="M53" s="33" t="s">
        <v>407</v>
      </c>
      <c r="N53" s="41" t="s">
        <v>55</v>
      </c>
      <c r="O53" s="33" t="s">
        <v>774</v>
      </c>
      <c r="P53" s="33" t="s">
        <v>768</v>
      </c>
      <c r="Q53" s="44">
        <v>1</v>
      </c>
      <c r="R53" s="44">
        <v>0.1</v>
      </c>
      <c r="S53" s="44">
        <v>0.36</v>
      </c>
      <c r="T53" s="44">
        <v>0.3</v>
      </c>
      <c r="U53" s="44">
        <v>0.24</v>
      </c>
    </row>
    <row r="54" spans="1:21" ht="45" customHeight="1" x14ac:dyDescent="0.25">
      <c r="A54" s="23">
        <v>53</v>
      </c>
      <c r="B54" s="14" t="s">
        <v>393</v>
      </c>
      <c r="C54" s="33" t="s">
        <v>775</v>
      </c>
      <c r="D54" s="41" t="s">
        <v>627</v>
      </c>
      <c r="E54" s="41" t="s">
        <v>631</v>
      </c>
      <c r="F54" s="33" t="s">
        <v>776</v>
      </c>
      <c r="G54" s="33" t="s">
        <v>330</v>
      </c>
      <c r="H54" s="33" t="s">
        <v>771</v>
      </c>
      <c r="I54" s="33" t="s">
        <v>800</v>
      </c>
      <c r="J54" s="42">
        <v>44228</v>
      </c>
      <c r="K54" s="42">
        <v>44561</v>
      </c>
      <c r="L54" s="33" t="s">
        <v>227</v>
      </c>
      <c r="M54" s="33" t="s">
        <v>397</v>
      </c>
      <c r="N54" s="41" t="s">
        <v>55</v>
      </c>
      <c r="O54" s="33" t="s">
        <v>777</v>
      </c>
      <c r="P54" s="33" t="s">
        <v>768</v>
      </c>
      <c r="Q54" s="44">
        <v>1</v>
      </c>
      <c r="R54" s="44">
        <v>0.1</v>
      </c>
      <c r="S54" s="44">
        <v>0.65</v>
      </c>
      <c r="T54" s="44">
        <v>0.25</v>
      </c>
      <c r="U54" s="44">
        <v>0</v>
      </c>
    </row>
    <row r="55" spans="1:21" ht="45" customHeight="1" x14ac:dyDescent="0.25">
      <c r="A55" s="23">
        <v>54</v>
      </c>
      <c r="B55" s="14" t="s">
        <v>393</v>
      </c>
      <c r="C55" s="33" t="s">
        <v>775</v>
      </c>
      <c r="D55" s="41" t="s">
        <v>627</v>
      </c>
      <c r="E55" s="41" t="s">
        <v>631</v>
      </c>
      <c r="F55" s="33" t="s">
        <v>776</v>
      </c>
      <c r="G55" s="33" t="s">
        <v>330</v>
      </c>
      <c r="H55" s="33" t="s">
        <v>771</v>
      </c>
      <c r="I55" s="33" t="s">
        <v>801</v>
      </c>
      <c r="J55" s="42">
        <v>44228</v>
      </c>
      <c r="K55" s="42">
        <v>44561</v>
      </c>
      <c r="L55" s="33" t="s">
        <v>227</v>
      </c>
      <c r="M55" s="33" t="s">
        <v>397</v>
      </c>
      <c r="N55" s="41" t="s">
        <v>55</v>
      </c>
      <c r="O55" s="33" t="s">
        <v>777</v>
      </c>
      <c r="P55" s="33" t="s">
        <v>768</v>
      </c>
      <c r="Q55" s="44">
        <v>1</v>
      </c>
      <c r="R55" s="44">
        <v>0.24</v>
      </c>
      <c r="S55" s="44">
        <v>0.28000000000000003</v>
      </c>
      <c r="T55" s="44">
        <v>0.24</v>
      </c>
      <c r="U55" s="44">
        <v>0.24</v>
      </c>
    </row>
    <row r="56" spans="1:21" ht="45" customHeight="1" x14ac:dyDescent="0.25">
      <c r="A56" s="23">
        <v>55</v>
      </c>
      <c r="B56" s="14" t="s">
        <v>393</v>
      </c>
      <c r="C56" s="33" t="s">
        <v>775</v>
      </c>
      <c r="D56" s="41" t="s">
        <v>627</v>
      </c>
      <c r="E56" s="41" t="s">
        <v>631</v>
      </c>
      <c r="F56" s="33" t="s">
        <v>776</v>
      </c>
      <c r="G56" s="33" t="s">
        <v>330</v>
      </c>
      <c r="H56" s="33" t="s">
        <v>771</v>
      </c>
      <c r="I56" s="33" t="s">
        <v>802</v>
      </c>
      <c r="J56" s="42">
        <v>44228</v>
      </c>
      <c r="K56" s="42">
        <v>44561</v>
      </c>
      <c r="L56" s="33" t="s">
        <v>227</v>
      </c>
      <c r="M56" s="33" t="s">
        <v>397</v>
      </c>
      <c r="N56" s="41" t="s">
        <v>55</v>
      </c>
      <c r="O56" s="33" t="s">
        <v>777</v>
      </c>
      <c r="P56" s="33" t="s">
        <v>768</v>
      </c>
      <c r="Q56" s="44">
        <v>1</v>
      </c>
      <c r="R56" s="44">
        <v>0.45</v>
      </c>
      <c r="S56" s="44">
        <v>0.55000000000000004</v>
      </c>
      <c r="T56" s="44">
        <v>0</v>
      </c>
      <c r="U56" s="44">
        <v>0</v>
      </c>
    </row>
    <row r="57" spans="1:21" ht="45" customHeight="1" x14ac:dyDescent="0.25">
      <c r="A57" s="23">
        <v>56</v>
      </c>
      <c r="B57" s="14" t="s">
        <v>393</v>
      </c>
      <c r="C57" s="33" t="s">
        <v>775</v>
      </c>
      <c r="D57" s="41" t="s">
        <v>627</v>
      </c>
      <c r="E57" s="41" t="s">
        <v>631</v>
      </c>
      <c r="F57" s="33" t="s">
        <v>776</v>
      </c>
      <c r="G57" s="33" t="s">
        <v>330</v>
      </c>
      <c r="H57" s="33" t="s">
        <v>771</v>
      </c>
      <c r="I57" s="33" t="s">
        <v>803</v>
      </c>
      <c r="J57" s="42">
        <v>44228</v>
      </c>
      <c r="K57" s="42">
        <v>44561</v>
      </c>
      <c r="L57" s="33" t="s">
        <v>227</v>
      </c>
      <c r="M57" s="33" t="s">
        <v>397</v>
      </c>
      <c r="N57" s="41" t="s">
        <v>55</v>
      </c>
      <c r="O57" s="33" t="s">
        <v>777</v>
      </c>
      <c r="P57" s="33" t="s">
        <v>768</v>
      </c>
      <c r="Q57" s="44">
        <v>1</v>
      </c>
      <c r="R57" s="44">
        <v>0.1</v>
      </c>
      <c r="S57" s="44">
        <v>0.55000000000000004</v>
      </c>
      <c r="T57" s="44">
        <v>0.35</v>
      </c>
      <c r="U57" s="44">
        <v>0</v>
      </c>
    </row>
    <row r="58" spans="1:21" ht="45" customHeight="1" x14ac:dyDescent="0.25">
      <c r="A58" s="23">
        <v>57</v>
      </c>
      <c r="B58" s="14" t="s">
        <v>393</v>
      </c>
      <c r="C58" s="33" t="s">
        <v>775</v>
      </c>
      <c r="D58" s="41" t="s">
        <v>627</v>
      </c>
      <c r="E58" s="41" t="s">
        <v>631</v>
      </c>
      <c r="F58" s="33" t="s">
        <v>776</v>
      </c>
      <c r="G58" s="33" t="s">
        <v>330</v>
      </c>
      <c r="H58" s="33" t="s">
        <v>771</v>
      </c>
      <c r="I58" s="33" t="s">
        <v>416</v>
      </c>
      <c r="J58" s="42">
        <v>44228</v>
      </c>
      <c r="K58" s="42">
        <v>44561</v>
      </c>
      <c r="L58" s="33" t="s">
        <v>227</v>
      </c>
      <c r="M58" s="33" t="s">
        <v>397</v>
      </c>
      <c r="N58" s="41" t="s">
        <v>55</v>
      </c>
      <c r="O58" s="33" t="s">
        <v>777</v>
      </c>
      <c r="P58" s="33" t="s">
        <v>768</v>
      </c>
      <c r="Q58" s="44">
        <v>1</v>
      </c>
      <c r="R58" s="44">
        <v>0.1</v>
      </c>
      <c r="S58" s="44">
        <v>0.55000000000000004</v>
      </c>
      <c r="T58" s="44">
        <v>0.35</v>
      </c>
      <c r="U58" s="44">
        <v>0</v>
      </c>
    </row>
    <row r="59" spans="1:21" ht="45" customHeight="1" x14ac:dyDescent="0.25">
      <c r="A59" s="23">
        <v>58</v>
      </c>
      <c r="B59" s="14" t="s">
        <v>393</v>
      </c>
      <c r="C59" s="33" t="s">
        <v>775</v>
      </c>
      <c r="D59" s="41" t="s">
        <v>627</v>
      </c>
      <c r="E59" s="41" t="s">
        <v>631</v>
      </c>
      <c r="F59" s="33" t="s">
        <v>776</v>
      </c>
      <c r="G59" s="33" t="s">
        <v>330</v>
      </c>
      <c r="H59" s="33" t="s">
        <v>771</v>
      </c>
      <c r="I59" s="33" t="s">
        <v>804</v>
      </c>
      <c r="J59" s="42">
        <v>44228</v>
      </c>
      <c r="K59" s="42">
        <v>44561</v>
      </c>
      <c r="L59" s="33" t="s">
        <v>227</v>
      </c>
      <c r="M59" s="33" t="s">
        <v>397</v>
      </c>
      <c r="N59" s="41" t="s">
        <v>55</v>
      </c>
      <c r="O59" s="33" t="s">
        <v>777</v>
      </c>
      <c r="P59" s="33" t="s">
        <v>768</v>
      </c>
      <c r="Q59" s="44">
        <v>1</v>
      </c>
      <c r="R59" s="44">
        <v>0</v>
      </c>
      <c r="S59" s="44">
        <v>0.3</v>
      </c>
      <c r="T59" s="44">
        <v>0</v>
      </c>
      <c r="U59" s="44">
        <v>0.7</v>
      </c>
    </row>
    <row r="60" spans="1:21" ht="45" customHeight="1" x14ac:dyDescent="0.25">
      <c r="A60" s="23">
        <v>59</v>
      </c>
      <c r="B60" s="14" t="s">
        <v>393</v>
      </c>
      <c r="C60" s="33" t="s">
        <v>775</v>
      </c>
      <c r="D60" s="41" t="s">
        <v>627</v>
      </c>
      <c r="E60" s="41" t="s">
        <v>631</v>
      </c>
      <c r="F60" s="33" t="s">
        <v>776</v>
      </c>
      <c r="G60" s="33" t="s">
        <v>330</v>
      </c>
      <c r="H60" s="33" t="s">
        <v>771</v>
      </c>
      <c r="I60" s="33" t="s">
        <v>805</v>
      </c>
      <c r="J60" s="42">
        <v>44197</v>
      </c>
      <c r="K60" s="42">
        <v>44561</v>
      </c>
      <c r="L60" s="33" t="s">
        <v>227</v>
      </c>
      <c r="M60" s="33" t="s">
        <v>397</v>
      </c>
      <c r="N60" s="41" t="s">
        <v>55</v>
      </c>
      <c r="O60" s="33" t="s">
        <v>777</v>
      </c>
      <c r="P60" s="33" t="s">
        <v>768</v>
      </c>
      <c r="Q60" s="44">
        <v>1</v>
      </c>
      <c r="R60" s="44">
        <v>0.19</v>
      </c>
      <c r="S60" s="44">
        <v>0.27</v>
      </c>
      <c r="T60" s="44">
        <v>0.27</v>
      </c>
      <c r="U60" s="44">
        <v>0.27</v>
      </c>
    </row>
    <row r="61" spans="1:21" ht="45" customHeight="1" x14ac:dyDescent="0.25">
      <c r="A61" s="23">
        <v>60</v>
      </c>
      <c r="B61" s="14" t="s">
        <v>393</v>
      </c>
      <c r="C61" s="33" t="s">
        <v>778</v>
      </c>
      <c r="D61" s="41" t="s">
        <v>627</v>
      </c>
      <c r="E61" s="41" t="s">
        <v>631</v>
      </c>
      <c r="F61" s="33" t="s">
        <v>779</v>
      </c>
      <c r="G61" s="33" t="s">
        <v>330</v>
      </c>
      <c r="H61" s="33" t="s">
        <v>771</v>
      </c>
      <c r="I61" s="33" t="s">
        <v>819</v>
      </c>
      <c r="J61" s="42">
        <v>44197</v>
      </c>
      <c r="K61" s="42">
        <v>44561</v>
      </c>
      <c r="L61" s="33" t="s">
        <v>227</v>
      </c>
      <c r="M61" s="33" t="s">
        <v>411</v>
      </c>
      <c r="N61" s="41" t="s">
        <v>55</v>
      </c>
      <c r="O61" s="33" t="s">
        <v>780</v>
      </c>
      <c r="P61" s="33" t="s">
        <v>768</v>
      </c>
      <c r="Q61" s="44">
        <v>0.9</v>
      </c>
      <c r="R61" s="44">
        <v>0.9</v>
      </c>
      <c r="S61" s="44">
        <v>0.9</v>
      </c>
      <c r="T61" s="44">
        <v>0.9</v>
      </c>
      <c r="U61" s="44">
        <v>0.9</v>
      </c>
    </row>
    <row r="62" spans="1:21" ht="45" customHeight="1" x14ac:dyDescent="0.25">
      <c r="A62" s="23">
        <v>61</v>
      </c>
      <c r="B62" s="14" t="s">
        <v>393</v>
      </c>
      <c r="C62" s="33" t="s">
        <v>778</v>
      </c>
      <c r="D62" s="41" t="s">
        <v>627</v>
      </c>
      <c r="E62" s="41" t="s">
        <v>631</v>
      </c>
      <c r="F62" s="33" t="s">
        <v>779</v>
      </c>
      <c r="G62" s="33" t="s">
        <v>330</v>
      </c>
      <c r="H62" s="33" t="s">
        <v>771</v>
      </c>
      <c r="I62" s="33" t="s">
        <v>820</v>
      </c>
      <c r="J62" s="42">
        <v>44197</v>
      </c>
      <c r="K62" s="42">
        <v>44561</v>
      </c>
      <c r="L62" s="33" t="s">
        <v>227</v>
      </c>
      <c r="M62" s="33" t="s">
        <v>411</v>
      </c>
      <c r="N62" s="41" t="s">
        <v>55</v>
      </c>
      <c r="O62" s="33" t="s">
        <v>780</v>
      </c>
      <c r="P62" s="33" t="s">
        <v>768</v>
      </c>
      <c r="Q62" s="44">
        <v>0.9</v>
      </c>
      <c r="R62" s="44">
        <v>0.9</v>
      </c>
      <c r="S62" s="44">
        <v>0.9</v>
      </c>
      <c r="T62" s="44">
        <v>0.9</v>
      </c>
      <c r="U62" s="44">
        <v>0.9</v>
      </c>
    </row>
    <row r="63" spans="1:21" ht="45" customHeight="1" x14ac:dyDescent="0.25">
      <c r="A63" s="23">
        <v>62</v>
      </c>
      <c r="B63" s="14" t="s">
        <v>393</v>
      </c>
      <c r="C63" s="33" t="s">
        <v>778</v>
      </c>
      <c r="D63" s="41" t="s">
        <v>627</v>
      </c>
      <c r="E63" s="41" t="s">
        <v>631</v>
      </c>
      <c r="F63" s="33" t="s">
        <v>779</v>
      </c>
      <c r="G63" s="33" t="s">
        <v>330</v>
      </c>
      <c r="H63" s="33" t="s">
        <v>771</v>
      </c>
      <c r="I63" s="33" t="s">
        <v>821</v>
      </c>
      <c r="J63" s="42">
        <v>44197</v>
      </c>
      <c r="K63" s="42">
        <v>44561</v>
      </c>
      <c r="L63" s="33" t="s">
        <v>227</v>
      </c>
      <c r="M63" s="33" t="s">
        <v>407</v>
      </c>
      <c r="N63" s="41" t="s">
        <v>55</v>
      </c>
      <c r="O63" s="33" t="s">
        <v>780</v>
      </c>
      <c r="P63" s="33" t="s">
        <v>768</v>
      </c>
      <c r="Q63" s="44">
        <v>0.9</v>
      </c>
      <c r="R63" s="44">
        <v>0.9</v>
      </c>
      <c r="S63" s="44">
        <v>0.9</v>
      </c>
      <c r="T63" s="44">
        <v>0.9</v>
      </c>
      <c r="U63" s="44">
        <v>0.9</v>
      </c>
    </row>
    <row r="64" spans="1:21" ht="45" customHeight="1" x14ac:dyDescent="0.25">
      <c r="A64" s="23">
        <v>63</v>
      </c>
      <c r="B64" s="14" t="s">
        <v>393</v>
      </c>
      <c r="C64" s="33" t="s">
        <v>778</v>
      </c>
      <c r="D64" s="41" t="s">
        <v>627</v>
      </c>
      <c r="E64" s="41" t="s">
        <v>631</v>
      </c>
      <c r="F64" s="33" t="s">
        <v>779</v>
      </c>
      <c r="G64" s="33" t="s">
        <v>330</v>
      </c>
      <c r="H64" s="33" t="s">
        <v>771</v>
      </c>
      <c r="I64" s="33" t="s">
        <v>822</v>
      </c>
      <c r="J64" s="42">
        <v>44197</v>
      </c>
      <c r="K64" s="42">
        <v>44561</v>
      </c>
      <c r="L64" s="33" t="s">
        <v>227</v>
      </c>
      <c r="M64" s="33" t="s">
        <v>411</v>
      </c>
      <c r="N64" s="41" t="s">
        <v>55</v>
      </c>
      <c r="O64" s="33" t="s">
        <v>780</v>
      </c>
      <c r="P64" s="33" t="s">
        <v>768</v>
      </c>
      <c r="Q64" s="44">
        <v>0.9</v>
      </c>
      <c r="R64" s="44">
        <v>0.9</v>
      </c>
      <c r="S64" s="44">
        <v>0.9</v>
      </c>
      <c r="T64" s="44">
        <v>0.9</v>
      </c>
      <c r="U64" s="44">
        <v>0.9</v>
      </c>
    </row>
    <row r="65" spans="1:21" ht="45" customHeight="1" x14ac:dyDescent="0.25">
      <c r="A65" s="23">
        <v>64</v>
      </c>
      <c r="B65" s="14" t="s">
        <v>393</v>
      </c>
      <c r="C65" s="14" t="s">
        <v>226</v>
      </c>
      <c r="D65" s="14" t="s">
        <v>627</v>
      </c>
      <c r="E65" s="14" t="s">
        <v>676</v>
      </c>
      <c r="F65" s="14" t="s">
        <v>813</v>
      </c>
      <c r="G65" s="14" t="s">
        <v>206</v>
      </c>
      <c r="H65" s="14" t="s">
        <v>207</v>
      </c>
      <c r="I65" s="14" t="s">
        <v>781</v>
      </c>
      <c r="J65" s="19">
        <v>44197</v>
      </c>
      <c r="K65" s="19">
        <v>44561</v>
      </c>
      <c r="L65" s="14" t="s">
        <v>308</v>
      </c>
      <c r="M65" s="14" t="s">
        <v>276</v>
      </c>
      <c r="N65" s="14" t="s">
        <v>24</v>
      </c>
      <c r="O65" s="14" t="s">
        <v>816</v>
      </c>
      <c r="P65" s="14" t="s">
        <v>1</v>
      </c>
      <c r="Q65" s="18">
        <v>1</v>
      </c>
      <c r="R65" s="18">
        <v>0</v>
      </c>
      <c r="S65" s="18">
        <v>0</v>
      </c>
      <c r="T65" s="18">
        <v>1</v>
      </c>
      <c r="U65" s="18">
        <v>0</v>
      </c>
    </row>
    <row r="66" spans="1:21" ht="45" customHeight="1" x14ac:dyDescent="0.25">
      <c r="A66" s="23">
        <v>65</v>
      </c>
      <c r="B66" s="14" t="s">
        <v>393</v>
      </c>
      <c r="C66" s="14" t="s">
        <v>226</v>
      </c>
      <c r="D66" s="14" t="s">
        <v>627</v>
      </c>
      <c r="E66" s="14" t="s">
        <v>676</v>
      </c>
      <c r="F66" s="14" t="s">
        <v>813</v>
      </c>
      <c r="G66" s="14" t="s">
        <v>206</v>
      </c>
      <c r="H66" s="14" t="s">
        <v>207</v>
      </c>
      <c r="I66" s="14" t="s">
        <v>499</v>
      </c>
      <c r="J66" s="19">
        <v>44197</v>
      </c>
      <c r="K66" s="19">
        <v>44561</v>
      </c>
      <c r="L66" s="14" t="s">
        <v>310</v>
      </c>
      <c r="M66" s="14" t="s">
        <v>276</v>
      </c>
      <c r="N66" s="14" t="s">
        <v>24</v>
      </c>
      <c r="O66" s="14" t="s">
        <v>816</v>
      </c>
      <c r="P66" s="14" t="s">
        <v>1</v>
      </c>
      <c r="Q66" s="18">
        <v>4</v>
      </c>
      <c r="R66" s="18">
        <v>1</v>
      </c>
      <c r="S66" s="18">
        <v>1</v>
      </c>
      <c r="T66" s="18">
        <v>1</v>
      </c>
      <c r="U66" s="18">
        <v>1</v>
      </c>
    </row>
    <row r="67" spans="1:21" ht="45" customHeight="1" x14ac:dyDescent="0.25">
      <c r="A67" s="23">
        <v>66</v>
      </c>
      <c r="B67" s="14" t="s">
        <v>393</v>
      </c>
      <c r="C67" s="14" t="s">
        <v>226</v>
      </c>
      <c r="D67" s="14" t="s">
        <v>627</v>
      </c>
      <c r="E67" s="14" t="s">
        <v>676</v>
      </c>
      <c r="F67" s="14" t="s">
        <v>813</v>
      </c>
      <c r="G67" s="14" t="s">
        <v>206</v>
      </c>
      <c r="H67" s="14" t="s">
        <v>207</v>
      </c>
      <c r="I67" s="14" t="s">
        <v>212</v>
      </c>
      <c r="J67" s="19">
        <v>44470</v>
      </c>
      <c r="K67" s="19">
        <v>44561</v>
      </c>
      <c r="L67" s="14" t="s">
        <v>310</v>
      </c>
      <c r="M67" s="14" t="s">
        <v>276</v>
      </c>
      <c r="N67" s="14" t="s">
        <v>24</v>
      </c>
      <c r="O67" s="14" t="s">
        <v>816</v>
      </c>
      <c r="P67" s="14" t="s">
        <v>1</v>
      </c>
      <c r="Q67" s="18">
        <v>1</v>
      </c>
      <c r="R67" s="18">
        <v>0</v>
      </c>
      <c r="S67" s="18">
        <v>0</v>
      </c>
      <c r="T67" s="18">
        <v>0</v>
      </c>
      <c r="U67" s="18">
        <v>1</v>
      </c>
    </row>
    <row r="68" spans="1:21" ht="45" customHeight="1" x14ac:dyDescent="0.25">
      <c r="A68" s="23">
        <v>67</v>
      </c>
      <c r="B68" s="14" t="s">
        <v>393</v>
      </c>
      <c r="C68" s="14" t="s">
        <v>226</v>
      </c>
      <c r="D68" s="14" t="s">
        <v>627</v>
      </c>
      <c r="E68" s="14" t="s">
        <v>676</v>
      </c>
      <c r="F68" s="14" t="s">
        <v>813</v>
      </c>
      <c r="G68" s="14" t="s">
        <v>206</v>
      </c>
      <c r="H68" s="14" t="s">
        <v>207</v>
      </c>
      <c r="I68" s="14" t="s">
        <v>782</v>
      </c>
      <c r="J68" s="19">
        <v>44197</v>
      </c>
      <c r="K68" s="19">
        <v>44561</v>
      </c>
      <c r="L68" s="14" t="s">
        <v>214</v>
      </c>
      <c r="M68" s="14" t="s">
        <v>276</v>
      </c>
      <c r="N68" s="14" t="s">
        <v>24</v>
      </c>
      <c r="O68" s="14" t="s">
        <v>816</v>
      </c>
      <c r="P68" s="14" t="s">
        <v>1</v>
      </c>
      <c r="Q68" s="18">
        <v>4</v>
      </c>
      <c r="R68" s="18">
        <v>1</v>
      </c>
      <c r="S68" s="18">
        <v>1</v>
      </c>
      <c r="T68" s="18">
        <v>1</v>
      </c>
      <c r="U68" s="18">
        <v>1</v>
      </c>
    </row>
    <row r="69" spans="1:21" ht="45" customHeight="1" x14ac:dyDescent="0.25">
      <c r="A69" s="23">
        <v>68</v>
      </c>
      <c r="B69" s="14" t="s">
        <v>393</v>
      </c>
      <c r="C69" s="14" t="s">
        <v>226</v>
      </c>
      <c r="D69" s="14" t="s">
        <v>627</v>
      </c>
      <c r="E69" s="14" t="s">
        <v>676</v>
      </c>
      <c r="F69" s="14" t="s">
        <v>813</v>
      </c>
      <c r="G69" s="14" t="s">
        <v>206</v>
      </c>
      <c r="H69" s="14" t="s">
        <v>207</v>
      </c>
      <c r="I69" s="14" t="s">
        <v>358</v>
      </c>
      <c r="J69" s="19">
        <v>44470</v>
      </c>
      <c r="K69" s="19">
        <v>44561</v>
      </c>
      <c r="L69" s="14" t="s">
        <v>214</v>
      </c>
      <c r="M69" s="14" t="s">
        <v>276</v>
      </c>
      <c r="N69" s="14" t="s">
        <v>24</v>
      </c>
      <c r="O69" s="14" t="s">
        <v>816</v>
      </c>
      <c r="P69" s="14" t="s">
        <v>1</v>
      </c>
      <c r="Q69" s="18">
        <v>2</v>
      </c>
      <c r="R69" s="18">
        <v>0</v>
      </c>
      <c r="S69" s="18">
        <v>0</v>
      </c>
      <c r="T69" s="18">
        <v>0</v>
      </c>
      <c r="U69" s="18">
        <v>2</v>
      </c>
    </row>
    <row r="70" spans="1:21" ht="45" customHeight="1" x14ac:dyDescent="0.25">
      <c r="A70" s="23">
        <v>69</v>
      </c>
      <c r="B70" s="14" t="s">
        <v>393</v>
      </c>
      <c r="C70" s="14" t="s">
        <v>226</v>
      </c>
      <c r="D70" s="14" t="s">
        <v>627</v>
      </c>
      <c r="E70" s="14" t="s">
        <v>676</v>
      </c>
      <c r="F70" s="14" t="s">
        <v>813</v>
      </c>
      <c r="G70" s="14" t="s">
        <v>206</v>
      </c>
      <c r="H70" s="14" t="s">
        <v>207</v>
      </c>
      <c r="I70" s="14" t="s">
        <v>217</v>
      </c>
      <c r="J70" s="19">
        <v>44317</v>
      </c>
      <c r="K70" s="19">
        <v>44561</v>
      </c>
      <c r="L70" s="14" t="s">
        <v>320</v>
      </c>
      <c r="M70" s="14" t="s">
        <v>276</v>
      </c>
      <c r="N70" s="14" t="s">
        <v>24</v>
      </c>
      <c r="O70" s="14" t="s">
        <v>816</v>
      </c>
      <c r="P70" s="14" t="s">
        <v>1</v>
      </c>
      <c r="Q70" s="18">
        <v>4</v>
      </c>
      <c r="R70" s="18">
        <v>0</v>
      </c>
      <c r="S70" s="18">
        <v>2</v>
      </c>
      <c r="T70" s="18">
        <v>1</v>
      </c>
      <c r="U70" s="18">
        <v>1</v>
      </c>
    </row>
    <row r="71" spans="1:21" ht="45" customHeight="1" x14ac:dyDescent="0.25">
      <c r="A71" s="23">
        <v>70</v>
      </c>
      <c r="B71" s="14" t="s">
        <v>91</v>
      </c>
      <c r="C71" s="14" t="s">
        <v>789</v>
      </c>
      <c r="D71" s="14" t="s">
        <v>627</v>
      </c>
      <c r="E71" s="14" t="s">
        <v>631</v>
      </c>
      <c r="F71" s="14" t="s">
        <v>705</v>
      </c>
      <c r="G71" s="14" t="s">
        <v>330</v>
      </c>
      <c r="H71" s="14" t="s">
        <v>533</v>
      </c>
      <c r="I71" s="14" t="s">
        <v>710</v>
      </c>
      <c r="J71" s="15">
        <v>44200</v>
      </c>
      <c r="K71" s="15">
        <v>44561</v>
      </c>
      <c r="L71" s="14" t="s">
        <v>28</v>
      </c>
      <c r="M71" s="14" t="s">
        <v>92</v>
      </c>
      <c r="N71" s="14" t="s">
        <v>24</v>
      </c>
      <c r="O71" s="14" t="s">
        <v>93</v>
      </c>
      <c r="P71" s="14" t="s">
        <v>26</v>
      </c>
      <c r="Q71" s="26">
        <v>1500000</v>
      </c>
      <c r="R71" s="26">
        <v>200000</v>
      </c>
      <c r="S71" s="26">
        <v>400000</v>
      </c>
      <c r="T71" s="26">
        <v>400000</v>
      </c>
      <c r="U71" s="26">
        <v>500000</v>
      </c>
    </row>
    <row r="72" spans="1:21" ht="45" customHeight="1" x14ac:dyDescent="0.25">
      <c r="A72" s="23">
        <v>71</v>
      </c>
      <c r="B72" s="14" t="s">
        <v>91</v>
      </c>
      <c r="C72" s="14" t="s">
        <v>789</v>
      </c>
      <c r="D72" s="14" t="s">
        <v>627</v>
      </c>
      <c r="E72" s="14" t="s">
        <v>631</v>
      </c>
      <c r="F72" s="14" t="s">
        <v>705</v>
      </c>
      <c r="G72" s="14" t="s">
        <v>330</v>
      </c>
      <c r="H72" s="14" t="s">
        <v>533</v>
      </c>
      <c r="I72" s="14" t="s">
        <v>94</v>
      </c>
      <c r="J72" s="15">
        <v>44200</v>
      </c>
      <c r="K72" s="15">
        <v>44561</v>
      </c>
      <c r="L72" s="14" t="s">
        <v>28</v>
      </c>
      <c r="M72" s="14" t="s">
        <v>92</v>
      </c>
      <c r="N72" s="14" t="s">
        <v>24</v>
      </c>
      <c r="O72" s="14" t="s">
        <v>93</v>
      </c>
      <c r="P72" s="14" t="s">
        <v>26</v>
      </c>
      <c r="Q72" s="26">
        <v>7000</v>
      </c>
      <c r="R72" s="26">
        <v>700</v>
      </c>
      <c r="S72" s="26">
        <v>2100</v>
      </c>
      <c r="T72" s="26">
        <v>2100</v>
      </c>
      <c r="U72" s="26">
        <v>2100</v>
      </c>
    </row>
    <row r="73" spans="1:21" ht="45" customHeight="1" x14ac:dyDescent="0.25">
      <c r="A73" s="23">
        <v>72</v>
      </c>
      <c r="B73" s="14" t="s">
        <v>91</v>
      </c>
      <c r="C73" s="14" t="s">
        <v>789</v>
      </c>
      <c r="D73" s="14" t="s">
        <v>627</v>
      </c>
      <c r="E73" s="14" t="s">
        <v>631</v>
      </c>
      <c r="F73" s="14" t="s">
        <v>705</v>
      </c>
      <c r="G73" s="14" t="s">
        <v>330</v>
      </c>
      <c r="H73" s="14" t="s">
        <v>533</v>
      </c>
      <c r="I73" s="14" t="s">
        <v>95</v>
      </c>
      <c r="J73" s="15">
        <v>44200</v>
      </c>
      <c r="K73" s="15">
        <v>44561</v>
      </c>
      <c r="L73" s="14" t="s">
        <v>28</v>
      </c>
      <c r="M73" s="14" t="s">
        <v>92</v>
      </c>
      <c r="N73" s="14" t="s">
        <v>24</v>
      </c>
      <c r="O73" s="14" t="s">
        <v>93</v>
      </c>
      <c r="P73" s="14" t="s">
        <v>26</v>
      </c>
      <c r="Q73" s="26">
        <v>10000000</v>
      </c>
      <c r="R73" s="26">
        <v>1000000</v>
      </c>
      <c r="S73" s="26">
        <v>3000000</v>
      </c>
      <c r="T73" s="26">
        <v>3000000</v>
      </c>
      <c r="U73" s="26">
        <v>3000000</v>
      </c>
    </row>
    <row r="74" spans="1:21" ht="45" customHeight="1" x14ac:dyDescent="0.25">
      <c r="A74" s="23">
        <v>73</v>
      </c>
      <c r="B74" s="14" t="s">
        <v>91</v>
      </c>
      <c r="C74" s="14" t="s">
        <v>789</v>
      </c>
      <c r="D74" s="14" t="s">
        <v>627</v>
      </c>
      <c r="E74" s="14" t="s">
        <v>631</v>
      </c>
      <c r="F74" s="14" t="s">
        <v>705</v>
      </c>
      <c r="G74" s="14" t="s">
        <v>330</v>
      </c>
      <c r="H74" s="14" t="s">
        <v>533</v>
      </c>
      <c r="I74" s="14" t="s">
        <v>96</v>
      </c>
      <c r="J74" s="15">
        <v>44200</v>
      </c>
      <c r="K74" s="15">
        <v>44561</v>
      </c>
      <c r="L74" s="14" t="s">
        <v>28</v>
      </c>
      <c r="M74" s="14" t="s">
        <v>92</v>
      </c>
      <c r="N74" s="14" t="s">
        <v>24</v>
      </c>
      <c r="O74" s="14" t="s">
        <v>93</v>
      </c>
      <c r="P74" s="14" t="s">
        <v>26</v>
      </c>
      <c r="Q74" s="26">
        <v>104902</v>
      </c>
      <c r="R74" s="26">
        <v>0.1</v>
      </c>
      <c r="S74" s="26">
        <v>0.1</v>
      </c>
      <c r="T74" s="26">
        <v>52451</v>
      </c>
      <c r="U74" s="26">
        <v>52451</v>
      </c>
    </row>
    <row r="75" spans="1:21" ht="45" customHeight="1" x14ac:dyDescent="0.25">
      <c r="A75" s="23">
        <v>74</v>
      </c>
      <c r="B75" s="14" t="s">
        <v>91</v>
      </c>
      <c r="C75" s="14" t="s">
        <v>789</v>
      </c>
      <c r="D75" s="14" t="s">
        <v>627</v>
      </c>
      <c r="E75" s="14" t="s">
        <v>631</v>
      </c>
      <c r="F75" s="14" t="s">
        <v>705</v>
      </c>
      <c r="G75" s="14" t="s">
        <v>330</v>
      </c>
      <c r="H75" s="14" t="s">
        <v>533</v>
      </c>
      <c r="I75" s="14" t="s">
        <v>97</v>
      </c>
      <c r="J75" s="15">
        <v>44200</v>
      </c>
      <c r="K75" s="15">
        <v>44561</v>
      </c>
      <c r="L75" s="14" t="s">
        <v>28</v>
      </c>
      <c r="M75" s="14" t="s">
        <v>92</v>
      </c>
      <c r="N75" s="14" t="s">
        <v>24</v>
      </c>
      <c r="O75" s="14" t="s">
        <v>93</v>
      </c>
      <c r="P75" s="14" t="s">
        <v>26</v>
      </c>
      <c r="Q75" s="26">
        <v>2000000</v>
      </c>
      <c r="R75" s="26">
        <v>200000</v>
      </c>
      <c r="S75" s="26">
        <v>600000</v>
      </c>
      <c r="T75" s="26">
        <v>600000</v>
      </c>
      <c r="U75" s="26">
        <v>600000</v>
      </c>
    </row>
    <row r="76" spans="1:21" ht="45" customHeight="1" x14ac:dyDescent="0.25">
      <c r="A76" s="23">
        <v>75</v>
      </c>
      <c r="B76" s="14" t="s">
        <v>91</v>
      </c>
      <c r="C76" s="14" t="s">
        <v>789</v>
      </c>
      <c r="D76" s="14" t="s">
        <v>627</v>
      </c>
      <c r="E76" s="14" t="s">
        <v>631</v>
      </c>
      <c r="F76" s="14" t="s">
        <v>705</v>
      </c>
      <c r="G76" s="14" t="s">
        <v>330</v>
      </c>
      <c r="H76" s="14" t="s">
        <v>533</v>
      </c>
      <c r="I76" s="14" t="s">
        <v>98</v>
      </c>
      <c r="J76" s="15">
        <v>44200</v>
      </c>
      <c r="K76" s="15">
        <v>44561</v>
      </c>
      <c r="L76" s="14" t="s">
        <v>99</v>
      </c>
      <c r="M76" s="14" t="s">
        <v>100</v>
      </c>
      <c r="N76" s="14" t="s">
        <v>24</v>
      </c>
      <c r="O76" s="14" t="s">
        <v>101</v>
      </c>
      <c r="P76" s="14" t="s">
        <v>26</v>
      </c>
      <c r="Q76" s="26">
        <v>10000000</v>
      </c>
      <c r="R76" s="26">
        <v>1000000</v>
      </c>
      <c r="S76" s="26">
        <v>3000000</v>
      </c>
      <c r="T76" s="26">
        <v>3000000</v>
      </c>
      <c r="U76" s="26">
        <v>3000000</v>
      </c>
    </row>
    <row r="77" spans="1:21" ht="45" customHeight="1" x14ac:dyDescent="0.25">
      <c r="A77" s="23">
        <v>76</v>
      </c>
      <c r="B77" s="14" t="s">
        <v>91</v>
      </c>
      <c r="C77" s="14" t="s">
        <v>789</v>
      </c>
      <c r="D77" s="14" t="s">
        <v>627</v>
      </c>
      <c r="E77" s="14" t="s">
        <v>631</v>
      </c>
      <c r="F77" s="14" t="s">
        <v>705</v>
      </c>
      <c r="G77" s="14" t="s">
        <v>330</v>
      </c>
      <c r="H77" s="14" t="s">
        <v>533</v>
      </c>
      <c r="I77" s="14" t="s">
        <v>102</v>
      </c>
      <c r="J77" s="15">
        <v>44256</v>
      </c>
      <c r="K77" s="15">
        <v>44561</v>
      </c>
      <c r="L77" s="14" t="s">
        <v>103</v>
      </c>
      <c r="M77" s="14" t="s">
        <v>92</v>
      </c>
      <c r="N77" s="14" t="s">
        <v>24</v>
      </c>
      <c r="O77" s="14" t="s">
        <v>104</v>
      </c>
      <c r="P77" s="14" t="s">
        <v>26</v>
      </c>
      <c r="Q77" s="26">
        <v>2</v>
      </c>
      <c r="R77" s="26">
        <v>0.1</v>
      </c>
      <c r="S77" s="26">
        <v>0.1</v>
      </c>
      <c r="T77" s="26">
        <v>1</v>
      </c>
      <c r="U77" s="26">
        <v>1</v>
      </c>
    </row>
    <row r="78" spans="1:21" ht="45" customHeight="1" x14ac:dyDescent="0.25">
      <c r="A78" s="23">
        <v>77</v>
      </c>
      <c r="B78" s="14" t="s">
        <v>91</v>
      </c>
      <c r="C78" s="14" t="s">
        <v>105</v>
      </c>
      <c r="D78" s="14" t="s">
        <v>627</v>
      </c>
      <c r="E78" s="14" t="s">
        <v>707</v>
      </c>
      <c r="F78" s="14" t="s">
        <v>708</v>
      </c>
      <c r="G78" s="14" t="s">
        <v>330</v>
      </c>
      <c r="H78" s="14" t="s">
        <v>533</v>
      </c>
      <c r="I78" s="14" t="s">
        <v>106</v>
      </c>
      <c r="J78" s="15">
        <v>44228</v>
      </c>
      <c r="K78" s="15">
        <v>44561</v>
      </c>
      <c r="L78" s="14" t="s">
        <v>107</v>
      </c>
      <c r="M78" s="14" t="s">
        <v>108</v>
      </c>
      <c r="N78" s="14" t="s">
        <v>24</v>
      </c>
      <c r="O78" s="14" t="s">
        <v>109</v>
      </c>
      <c r="P78" s="14" t="s">
        <v>26</v>
      </c>
      <c r="Q78" s="26">
        <v>1</v>
      </c>
      <c r="R78" s="26">
        <v>0.1</v>
      </c>
      <c r="S78" s="26">
        <v>0.1</v>
      </c>
      <c r="T78" s="26">
        <v>1</v>
      </c>
      <c r="U78" s="26">
        <v>0.1</v>
      </c>
    </row>
    <row r="79" spans="1:21" ht="45" customHeight="1" x14ac:dyDescent="0.25">
      <c r="A79" s="23">
        <v>78</v>
      </c>
      <c r="B79" s="14" t="s">
        <v>91</v>
      </c>
      <c r="C79" s="14" t="s">
        <v>105</v>
      </c>
      <c r="D79" s="14" t="s">
        <v>627</v>
      </c>
      <c r="E79" s="14" t="s">
        <v>631</v>
      </c>
      <c r="F79" s="14" t="s">
        <v>705</v>
      </c>
      <c r="G79" s="14" t="s">
        <v>330</v>
      </c>
      <c r="H79" s="14" t="s">
        <v>533</v>
      </c>
      <c r="I79" s="14" t="s">
        <v>110</v>
      </c>
      <c r="J79" s="15">
        <v>44200</v>
      </c>
      <c r="K79" s="15">
        <v>44561</v>
      </c>
      <c r="L79" s="14" t="s">
        <v>111</v>
      </c>
      <c r="M79" s="14" t="s">
        <v>92</v>
      </c>
      <c r="N79" s="14" t="s">
        <v>24</v>
      </c>
      <c r="O79" s="14" t="s">
        <v>109</v>
      </c>
      <c r="P79" s="14" t="s">
        <v>26</v>
      </c>
      <c r="Q79" s="26">
        <v>25500000</v>
      </c>
      <c r="R79" s="26">
        <v>0.1</v>
      </c>
      <c r="S79" s="26">
        <v>7650000</v>
      </c>
      <c r="T79" s="26">
        <v>7650000</v>
      </c>
      <c r="U79" s="26">
        <v>10200000</v>
      </c>
    </row>
    <row r="80" spans="1:21" ht="45" customHeight="1" x14ac:dyDescent="0.25">
      <c r="A80" s="23">
        <v>79</v>
      </c>
      <c r="B80" s="14" t="s">
        <v>91</v>
      </c>
      <c r="C80" s="14" t="s">
        <v>105</v>
      </c>
      <c r="D80" s="14" t="s">
        <v>627</v>
      </c>
      <c r="E80" s="14" t="s">
        <v>631</v>
      </c>
      <c r="F80" s="14" t="s">
        <v>705</v>
      </c>
      <c r="G80" s="14" t="s">
        <v>330</v>
      </c>
      <c r="H80" s="14" t="s">
        <v>533</v>
      </c>
      <c r="I80" s="14" t="s">
        <v>112</v>
      </c>
      <c r="J80" s="15">
        <v>44228</v>
      </c>
      <c r="K80" s="15">
        <v>44561</v>
      </c>
      <c r="L80" s="14" t="s">
        <v>111</v>
      </c>
      <c r="M80" s="14" t="s">
        <v>92</v>
      </c>
      <c r="N80" s="14" t="s">
        <v>24</v>
      </c>
      <c r="O80" s="14" t="s">
        <v>109</v>
      </c>
      <c r="P80" s="14" t="s">
        <v>26</v>
      </c>
      <c r="Q80" s="26">
        <v>24000</v>
      </c>
      <c r="R80" s="26">
        <v>0.1</v>
      </c>
      <c r="S80" s="26">
        <v>0.1</v>
      </c>
      <c r="T80" s="26">
        <v>12000</v>
      </c>
      <c r="U80" s="26">
        <v>12000</v>
      </c>
    </row>
    <row r="81" spans="1:21" ht="45" customHeight="1" x14ac:dyDescent="0.25">
      <c r="A81" s="23">
        <v>80</v>
      </c>
      <c r="B81" s="14" t="s">
        <v>91</v>
      </c>
      <c r="C81" s="14" t="s">
        <v>105</v>
      </c>
      <c r="D81" s="14" t="s">
        <v>627</v>
      </c>
      <c r="E81" s="14" t="s">
        <v>631</v>
      </c>
      <c r="F81" s="14" t="s">
        <v>705</v>
      </c>
      <c r="G81" s="14" t="s">
        <v>330</v>
      </c>
      <c r="H81" s="14" t="s">
        <v>533</v>
      </c>
      <c r="I81" s="14" t="s">
        <v>113</v>
      </c>
      <c r="J81" s="15">
        <v>44200</v>
      </c>
      <c r="K81" s="15">
        <v>44330</v>
      </c>
      <c r="L81" s="14" t="s">
        <v>114</v>
      </c>
      <c r="M81" s="14" t="s">
        <v>83</v>
      </c>
      <c r="N81" s="14" t="s">
        <v>24</v>
      </c>
      <c r="O81" s="14" t="s">
        <v>109</v>
      </c>
      <c r="P81" s="14" t="s">
        <v>26</v>
      </c>
      <c r="Q81" s="26">
        <v>2</v>
      </c>
      <c r="R81" s="26">
        <v>1</v>
      </c>
      <c r="S81" s="26">
        <v>1</v>
      </c>
      <c r="T81" s="26">
        <v>0.1</v>
      </c>
      <c r="U81" s="26">
        <v>0.1</v>
      </c>
    </row>
    <row r="82" spans="1:21" ht="45" customHeight="1" x14ac:dyDescent="0.25">
      <c r="A82" s="23">
        <v>81</v>
      </c>
      <c r="B82" s="14" t="s">
        <v>91</v>
      </c>
      <c r="C82" s="14" t="s">
        <v>105</v>
      </c>
      <c r="D82" s="14" t="s">
        <v>627</v>
      </c>
      <c r="E82" s="14" t="s">
        <v>631</v>
      </c>
      <c r="F82" s="14" t="s">
        <v>705</v>
      </c>
      <c r="G82" s="14" t="s">
        <v>330</v>
      </c>
      <c r="H82" s="14" t="s">
        <v>533</v>
      </c>
      <c r="I82" s="14" t="s">
        <v>115</v>
      </c>
      <c r="J82" s="15">
        <v>44228</v>
      </c>
      <c r="K82" s="15">
        <v>44561</v>
      </c>
      <c r="L82" s="14" t="s">
        <v>116</v>
      </c>
      <c r="M82" s="14" t="s">
        <v>108</v>
      </c>
      <c r="N82" s="14" t="s">
        <v>55</v>
      </c>
      <c r="O82" s="14" t="s">
        <v>109</v>
      </c>
      <c r="P82" s="14" t="s">
        <v>26</v>
      </c>
      <c r="Q82" s="16">
        <v>1</v>
      </c>
      <c r="R82" s="16">
        <v>0.1</v>
      </c>
      <c r="S82" s="16">
        <v>0.3</v>
      </c>
      <c r="T82" s="16">
        <v>0.3</v>
      </c>
      <c r="U82" s="16">
        <v>0.3</v>
      </c>
    </row>
    <row r="83" spans="1:21" ht="45" customHeight="1" x14ac:dyDescent="0.25">
      <c r="A83" s="23">
        <v>82</v>
      </c>
      <c r="B83" s="14" t="s">
        <v>91</v>
      </c>
      <c r="C83" s="14" t="s">
        <v>823</v>
      </c>
      <c r="D83" s="14" t="s">
        <v>627</v>
      </c>
      <c r="E83" s="14" t="s">
        <v>640</v>
      </c>
      <c r="F83" s="14" t="s">
        <v>641</v>
      </c>
      <c r="G83" s="14" t="s">
        <v>330</v>
      </c>
      <c r="H83" s="14" t="s">
        <v>533</v>
      </c>
      <c r="I83" s="14" t="s">
        <v>117</v>
      </c>
      <c r="J83" s="15">
        <v>44228</v>
      </c>
      <c r="K83" s="15">
        <v>44561</v>
      </c>
      <c r="L83" s="14" t="s">
        <v>118</v>
      </c>
      <c r="M83" s="14" t="s">
        <v>50</v>
      </c>
      <c r="N83" s="14" t="s">
        <v>55</v>
      </c>
      <c r="O83" s="14" t="s">
        <v>119</v>
      </c>
      <c r="P83" s="14" t="s">
        <v>120</v>
      </c>
      <c r="Q83" s="16">
        <v>1</v>
      </c>
      <c r="R83" s="16">
        <v>0.25</v>
      </c>
      <c r="S83" s="16">
        <v>0.25</v>
      </c>
      <c r="T83" s="16">
        <v>0.25</v>
      </c>
      <c r="U83" s="16">
        <v>0.25</v>
      </c>
    </row>
    <row r="84" spans="1:21" ht="45" customHeight="1" x14ac:dyDescent="0.25">
      <c r="A84" s="23">
        <v>83</v>
      </c>
      <c r="B84" s="14" t="s">
        <v>91</v>
      </c>
      <c r="C84" s="14" t="s">
        <v>823</v>
      </c>
      <c r="D84" s="14" t="s">
        <v>627</v>
      </c>
      <c r="E84" s="14" t="s">
        <v>640</v>
      </c>
      <c r="F84" s="14" t="s">
        <v>641</v>
      </c>
      <c r="G84" s="14" t="s">
        <v>330</v>
      </c>
      <c r="H84" s="14" t="s">
        <v>533</v>
      </c>
      <c r="I84" s="14" t="s">
        <v>121</v>
      </c>
      <c r="J84" s="15">
        <v>44228</v>
      </c>
      <c r="K84" s="15">
        <v>44561</v>
      </c>
      <c r="L84" s="14" t="s">
        <v>824</v>
      </c>
      <c r="M84" s="14" t="s">
        <v>50</v>
      </c>
      <c r="N84" s="14" t="s">
        <v>24</v>
      </c>
      <c r="O84" s="14" t="s">
        <v>122</v>
      </c>
      <c r="P84" s="14" t="s">
        <v>26</v>
      </c>
      <c r="Q84" s="26">
        <v>10000000</v>
      </c>
      <c r="R84" s="26">
        <f>+Q84*25%</f>
        <v>2500000</v>
      </c>
      <c r="S84" s="26">
        <f>+$Q84*25%</f>
        <v>2500000</v>
      </c>
      <c r="T84" s="26">
        <f>+$Q84*25%</f>
        <v>2500000</v>
      </c>
      <c r="U84" s="26">
        <f>+$Q84*25%</f>
        <v>2500000</v>
      </c>
    </row>
    <row r="85" spans="1:21" ht="45" customHeight="1" x14ac:dyDescent="0.25">
      <c r="A85" s="23">
        <v>84</v>
      </c>
      <c r="B85" s="14" t="s">
        <v>91</v>
      </c>
      <c r="C85" s="14" t="s">
        <v>823</v>
      </c>
      <c r="D85" s="14" t="s">
        <v>627</v>
      </c>
      <c r="E85" s="14" t="s">
        <v>640</v>
      </c>
      <c r="F85" s="14" t="s">
        <v>641</v>
      </c>
      <c r="G85" s="14" t="s">
        <v>330</v>
      </c>
      <c r="H85" s="14" t="s">
        <v>533</v>
      </c>
      <c r="I85" s="14" t="s">
        <v>123</v>
      </c>
      <c r="J85" s="15">
        <v>44228</v>
      </c>
      <c r="K85" s="15">
        <v>44561</v>
      </c>
      <c r="L85" s="14" t="s">
        <v>122</v>
      </c>
      <c r="M85" s="14" t="s">
        <v>124</v>
      </c>
      <c r="N85" s="14" t="s">
        <v>24</v>
      </c>
      <c r="O85" s="14" t="s">
        <v>122</v>
      </c>
      <c r="P85" s="14" t="s">
        <v>26</v>
      </c>
      <c r="Q85" s="26">
        <v>2</v>
      </c>
      <c r="R85" s="26">
        <v>0.1</v>
      </c>
      <c r="S85" s="26">
        <v>1</v>
      </c>
      <c r="T85" s="26">
        <v>0.1</v>
      </c>
      <c r="U85" s="26">
        <v>1</v>
      </c>
    </row>
    <row r="86" spans="1:21" ht="45" customHeight="1" x14ac:dyDescent="0.25">
      <c r="A86" s="23">
        <v>85</v>
      </c>
      <c r="B86" s="14" t="s">
        <v>91</v>
      </c>
      <c r="C86" s="14" t="s">
        <v>823</v>
      </c>
      <c r="D86" s="14" t="s">
        <v>627</v>
      </c>
      <c r="E86" s="14" t="s">
        <v>640</v>
      </c>
      <c r="F86" s="14" t="s">
        <v>641</v>
      </c>
      <c r="G86" s="14" t="s">
        <v>330</v>
      </c>
      <c r="H86" s="14" t="s">
        <v>533</v>
      </c>
      <c r="I86" s="14" t="s">
        <v>825</v>
      </c>
      <c r="J86" s="15">
        <v>44228</v>
      </c>
      <c r="K86" s="15">
        <v>44561</v>
      </c>
      <c r="L86" s="14" t="s">
        <v>125</v>
      </c>
      <c r="M86" s="14" t="s">
        <v>50</v>
      </c>
      <c r="N86" s="14" t="s">
        <v>24</v>
      </c>
      <c r="O86" s="14" t="s">
        <v>122</v>
      </c>
      <c r="P86" s="14" t="s">
        <v>26</v>
      </c>
      <c r="Q86" s="26">
        <v>22000</v>
      </c>
      <c r="R86" s="26">
        <v>2200</v>
      </c>
      <c r="S86" s="26">
        <v>6600</v>
      </c>
      <c r="T86" s="26">
        <v>6600</v>
      </c>
      <c r="U86" s="26">
        <v>6600</v>
      </c>
    </row>
    <row r="87" spans="1:21" ht="45" customHeight="1" x14ac:dyDescent="0.25">
      <c r="A87" s="23">
        <v>86</v>
      </c>
      <c r="B87" s="14" t="s">
        <v>91</v>
      </c>
      <c r="C87" s="14" t="s">
        <v>823</v>
      </c>
      <c r="D87" s="14" t="s">
        <v>627</v>
      </c>
      <c r="E87" s="14" t="s">
        <v>640</v>
      </c>
      <c r="F87" s="14" t="s">
        <v>641</v>
      </c>
      <c r="G87" s="14" t="s">
        <v>330</v>
      </c>
      <c r="H87" s="14" t="s">
        <v>533</v>
      </c>
      <c r="I87" s="14" t="s">
        <v>126</v>
      </c>
      <c r="J87" s="15">
        <v>44228</v>
      </c>
      <c r="K87" s="15">
        <v>44561</v>
      </c>
      <c r="L87" s="14" t="s">
        <v>127</v>
      </c>
      <c r="M87" s="14" t="s">
        <v>124</v>
      </c>
      <c r="N87" s="14" t="s">
        <v>24</v>
      </c>
      <c r="O87" s="14" t="s">
        <v>122</v>
      </c>
      <c r="P87" s="14" t="s">
        <v>26</v>
      </c>
      <c r="Q87" s="26">
        <v>1</v>
      </c>
      <c r="R87" s="26">
        <v>0.1</v>
      </c>
      <c r="S87" s="26">
        <v>1</v>
      </c>
      <c r="T87" s="26">
        <v>0.1</v>
      </c>
      <c r="U87" s="26">
        <v>0.1</v>
      </c>
    </row>
    <row r="88" spans="1:21" ht="45" customHeight="1" x14ac:dyDescent="0.25">
      <c r="A88" s="23">
        <v>87</v>
      </c>
      <c r="B88" s="14" t="s">
        <v>91</v>
      </c>
      <c r="C88" s="14" t="s">
        <v>823</v>
      </c>
      <c r="D88" s="14" t="s">
        <v>627</v>
      </c>
      <c r="E88" s="14" t="s">
        <v>640</v>
      </c>
      <c r="F88" s="14" t="s">
        <v>641</v>
      </c>
      <c r="G88" s="14" t="s">
        <v>330</v>
      </c>
      <c r="H88" s="14" t="s">
        <v>533</v>
      </c>
      <c r="I88" s="14" t="s">
        <v>128</v>
      </c>
      <c r="J88" s="15">
        <v>44200</v>
      </c>
      <c r="K88" s="15">
        <v>44561</v>
      </c>
      <c r="L88" s="14" t="s">
        <v>129</v>
      </c>
      <c r="M88" s="14" t="s">
        <v>50</v>
      </c>
      <c r="N88" s="14" t="s">
        <v>24</v>
      </c>
      <c r="O88" s="14" t="s">
        <v>122</v>
      </c>
      <c r="P88" s="14" t="s">
        <v>26</v>
      </c>
      <c r="Q88" s="26">
        <v>60</v>
      </c>
      <c r="R88" s="26">
        <v>15</v>
      </c>
      <c r="S88" s="26">
        <v>15</v>
      </c>
      <c r="T88" s="26">
        <v>15</v>
      </c>
      <c r="U88" s="26">
        <v>15</v>
      </c>
    </row>
    <row r="89" spans="1:21" ht="45" customHeight="1" x14ac:dyDescent="0.25">
      <c r="A89" s="23">
        <v>88</v>
      </c>
      <c r="B89" s="14" t="s">
        <v>91</v>
      </c>
      <c r="C89" s="14" t="s">
        <v>823</v>
      </c>
      <c r="D89" s="14" t="s">
        <v>627</v>
      </c>
      <c r="E89" s="14" t="s">
        <v>640</v>
      </c>
      <c r="F89" s="14" t="s">
        <v>641</v>
      </c>
      <c r="G89" s="14" t="s">
        <v>330</v>
      </c>
      <c r="H89" s="14" t="s">
        <v>533</v>
      </c>
      <c r="I89" s="14" t="s">
        <v>130</v>
      </c>
      <c r="J89" s="15">
        <v>44228</v>
      </c>
      <c r="K89" s="15">
        <v>44561</v>
      </c>
      <c r="L89" s="14" t="s">
        <v>131</v>
      </c>
      <c r="M89" s="14" t="s">
        <v>132</v>
      </c>
      <c r="N89" s="14" t="s">
        <v>24</v>
      </c>
      <c r="O89" s="14" t="s">
        <v>133</v>
      </c>
      <c r="P89" s="14" t="s">
        <v>26</v>
      </c>
      <c r="Q89" s="26">
        <v>4</v>
      </c>
      <c r="R89" s="26">
        <v>1</v>
      </c>
      <c r="S89" s="26">
        <v>1</v>
      </c>
      <c r="T89" s="26">
        <v>1</v>
      </c>
      <c r="U89" s="26">
        <v>1</v>
      </c>
    </row>
    <row r="90" spans="1:21" ht="45" customHeight="1" x14ac:dyDescent="0.25">
      <c r="A90" s="23">
        <v>89</v>
      </c>
      <c r="B90" s="14" t="s">
        <v>91</v>
      </c>
      <c r="C90" s="14" t="s">
        <v>823</v>
      </c>
      <c r="D90" s="14" t="s">
        <v>627</v>
      </c>
      <c r="E90" s="14" t="s">
        <v>640</v>
      </c>
      <c r="F90" s="14" t="s">
        <v>641</v>
      </c>
      <c r="G90" s="14" t="s">
        <v>330</v>
      </c>
      <c r="H90" s="14" t="s">
        <v>533</v>
      </c>
      <c r="I90" s="14" t="s">
        <v>134</v>
      </c>
      <c r="J90" s="15">
        <v>44228</v>
      </c>
      <c r="K90" s="15">
        <v>44561</v>
      </c>
      <c r="L90" s="14" t="s">
        <v>135</v>
      </c>
      <c r="M90" s="14" t="s">
        <v>83</v>
      </c>
      <c r="N90" s="14" t="s">
        <v>24</v>
      </c>
      <c r="O90" s="14" t="s">
        <v>136</v>
      </c>
      <c r="P90" s="14" t="s">
        <v>26</v>
      </c>
      <c r="Q90" s="26">
        <v>2</v>
      </c>
      <c r="R90" s="26">
        <v>0.1</v>
      </c>
      <c r="S90" s="26">
        <v>1</v>
      </c>
      <c r="T90" s="26">
        <v>0.1</v>
      </c>
      <c r="U90" s="26">
        <v>1</v>
      </c>
    </row>
    <row r="91" spans="1:21" ht="45" customHeight="1" x14ac:dyDescent="0.25">
      <c r="A91" s="23">
        <v>90</v>
      </c>
      <c r="B91" s="14" t="s">
        <v>91</v>
      </c>
      <c r="C91" s="14" t="s">
        <v>226</v>
      </c>
      <c r="D91" s="14" t="s">
        <v>627</v>
      </c>
      <c r="E91" s="14" t="s">
        <v>814</v>
      </c>
      <c r="F91" s="14" t="s">
        <v>813</v>
      </c>
      <c r="G91" s="14" t="s">
        <v>206</v>
      </c>
      <c r="H91" s="14" t="s">
        <v>207</v>
      </c>
      <c r="I91" s="14" t="s">
        <v>137</v>
      </c>
      <c r="J91" s="15">
        <v>44228</v>
      </c>
      <c r="K91" s="15">
        <v>44561</v>
      </c>
      <c r="L91" s="14" t="s">
        <v>82</v>
      </c>
      <c r="M91" s="14" t="s">
        <v>83</v>
      </c>
      <c r="N91" s="14" t="s">
        <v>55</v>
      </c>
      <c r="O91" s="14" t="s">
        <v>84</v>
      </c>
      <c r="P91" s="14" t="s">
        <v>26</v>
      </c>
      <c r="Q91" s="16">
        <v>1</v>
      </c>
      <c r="R91" s="16">
        <v>0.1</v>
      </c>
      <c r="S91" s="16">
        <v>0.3</v>
      </c>
      <c r="T91" s="16">
        <v>0.3</v>
      </c>
      <c r="U91" s="16">
        <v>0.3</v>
      </c>
    </row>
    <row r="92" spans="1:21" ht="45" customHeight="1" x14ac:dyDescent="0.25">
      <c r="A92" s="23">
        <v>91</v>
      </c>
      <c r="B92" s="14" t="s">
        <v>91</v>
      </c>
      <c r="C92" s="14" t="s">
        <v>226</v>
      </c>
      <c r="D92" s="14" t="s">
        <v>627</v>
      </c>
      <c r="E92" s="14" t="s">
        <v>814</v>
      </c>
      <c r="F92" s="14" t="s">
        <v>813</v>
      </c>
      <c r="G92" s="14" t="s">
        <v>206</v>
      </c>
      <c r="H92" s="14" t="s">
        <v>207</v>
      </c>
      <c r="I92" s="14" t="s">
        <v>85</v>
      </c>
      <c r="J92" s="15">
        <v>44228</v>
      </c>
      <c r="K92" s="15">
        <v>44561</v>
      </c>
      <c r="L92" s="14" t="s">
        <v>86</v>
      </c>
      <c r="M92" s="14" t="s">
        <v>83</v>
      </c>
      <c r="N92" s="14" t="s">
        <v>55</v>
      </c>
      <c r="O92" s="14" t="s">
        <v>87</v>
      </c>
      <c r="P92" s="14" t="s">
        <v>26</v>
      </c>
      <c r="Q92" s="16">
        <v>1</v>
      </c>
      <c r="R92" s="16">
        <v>0.1</v>
      </c>
      <c r="S92" s="16">
        <v>0.3</v>
      </c>
      <c r="T92" s="16">
        <v>0.3</v>
      </c>
      <c r="U92" s="16">
        <v>0.3</v>
      </c>
    </row>
    <row r="93" spans="1:21" ht="45" customHeight="1" x14ac:dyDescent="0.25">
      <c r="A93" s="23">
        <v>92</v>
      </c>
      <c r="B93" s="14" t="s">
        <v>91</v>
      </c>
      <c r="C93" s="14" t="s">
        <v>226</v>
      </c>
      <c r="D93" s="14" t="s">
        <v>627</v>
      </c>
      <c r="E93" s="14" t="s">
        <v>814</v>
      </c>
      <c r="F93" s="14" t="s">
        <v>813</v>
      </c>
      <c r="G93" s="14" t="s">
        <v>206</v>
      </c>
      <c r="H93" s="14" t="s">
        <v>207</v>
      </c>
      <c r="I93" s="14" t="s">
        <v>138</v>
      </c>
      <c r="J93" s="15">
        <v>44228</v>
      </c>
      <c r="K93" s="15">
        <v>44561</v>
      </c>
      <c r="L93" s="14" t="s">
        <v>89</v>
      </c>
      <c r="M93" s="14" t="s">
        <v>83</v>
      </c>
      <c r="N93" s="14" t="s">
        <v>55</v>
      </c>
      <c r="O93" s="14" t="s">
        <v>90</v>
      </c>
      <c r="P93" s="14" t="s">
        <v>26</v>
      </c>
      <c r="Q93" s="16">
        <v>1</v>
      </c>
      <c r="R93" s="16">
        <v>0.1</v>
      </c>
      <c r="S93" s="16">
        <v>0.3</v>
      </c>
      <c r="T93" s="16">
        <v>0.3</v>
      </c>
      <c r="U93" s="16">
        <v>0.3</v>
      </c>
    </row>
    <row r="94" spans="1:21" ht="45" customHeight="1" x14ac:dyDescent="0.25">
      <c r="A94" s="23">
        <v>93</v>
      </c>
      <c r="B94" s="14" t="s">
        <v>417</v>
      </c>
      <c r="C94" s="14" t="s">
        <v>418</v>
      </c>
      <c r="D94" s="14" t="s">
        <v>627</v>
      </c>
      <c r="E94" s="14" t="s">
        <v>628</v>
      </c>
      <c r="F94" s="14" t="s">
        <v>629</v>
      </c>
      <c r="G94" s="14" t="s">
        <v>330</v>
      </c>
      <c r="H94" s="14" t="s">
        <v>207</v>
      </c>
      <c r="I94" s="14" t="s">
        <v>826</v>
      </c>
      <c r="J94" s="15">
        <v>44197</v>
      </c>
      <c r="K94" s="15">
        <v>44561</v>
      </c>
      <c r="L94" s="14" t="s">
        <v>227</v>
      </c>
      <c r="M94" s="14" t="s">
        <v>419</v>
      </c>
      <c r="N94" s="14" t="s">
        <v>24</v>
      </c>
      <c r="O94" s="14" t="s">
        <v>420</v>
      </c>
      <c r="P94" s="14" t="s">
        <v>1</v>
      </c>
      <c r="Q94" s="17">
        <v>2437</v>
      </c>
      <c r="R94" s="17">
        <v>96</v>
      </c>
      <c r="S94" s="17">
        <v>181</v>
      </c>
      <c r="T94" s="17">
        <v>1080</v>
      </c>
      <c r="U94" s="17">
        <v>1080</v>
      </c>
    </row>
    <row r="95" spans="1:21" ht="45" customHeight="1" x14ac:dyDescent="0.25">
      <c r="A95" s="23">
        <v>94</v>
      </c>
      <c r="B95" s="14" t="s">
        <v>417</v>
      </c>
      <c r="C95" s="14" t="s">
        <v>630</v>
      </c>
      <c r="D95" s="14" t="s">
        <v>627</v>
      </c>
      <c r="E95" s="14" t="s">
        <v>631</v>
      </c>
      <c r="F95" s="14" t="s">
        <v>632</v>
      </c>
      <c r="G95" s="14" t="s">
        <v>330</v>
      </c>
      <c r="H95" s="14" t="s">
        <v>207</v>
      </c>
      <c r="I95" s="14" t="s">
        <v>633</v>
      </c>
      <c r="J95" s="15">
        <v>44317</v>
      </c>
      <c r="K95" s="15">
        <v>44530</v>
      </c>
      <c r="L95" s="14" t="s">
        <v>227</v>
      </c>
      <c r="M95" s="14" t="s">
        <v>421</v>
      </c>
      <c r="N95" s="14" t="s">
        <v>24</v>
      </c>
      <c r="O95" s="14" t="s">
        <v>420</v>
      </c>
      <c r="P95" s="14" t="s">
        <v>1</v>
      </c>
      <c r="Q95" s="17">
        <v>4921</v>
      </c>
      <c r="R95" s="17">
        <v>0</v>
      </c>
      <c r="S95" s="17">
        <v>0</v>
      </c>
      <c r="T95" s="17">
        <v>0</v>
      </c>
      <c r="U95" s="17">
        <v>4921</v>
      </c>
    </row>
    <row r="96" spans="1:21" ht="45" customHeight="1" x14ac:dyDescent="0.25">
      <c r="A96" s="23">
        <v>95</v>
      </c>
      <c r="B96" s="14" t="s">
        <v>417</v>
      </c>
      <c r="C96" s="14" t="s">
        <v>634</v>
      </c>
      <c r="D96" s="14" t="s">
        <v>627</v>
      </c>
      <c r="E96" s="14" t="s">
        <v>631</v>
      </c>
      <c r="F96" s="14" t="s">
        <v>632</v>
      </c>
      <c r="G96" s="14" t="s">
        <v>330</v>
      </c>
      <c r="H96" s="14" t="s">
        <v>207</v>
      </c>
      <c r="I96" s="14" t="s">
        <v>422</v>
      </c>
      <c r="J96" s="15">
        <v>44228</v>
      </c>
      <c r="K96" s="15">
        <v>44561</v>
      </c>
      <c r="L96" s="14" t="s">
        <v>227</v>
      </c>
      <c r="M96" s="14" t="s">
        <v>423</v>
      </c>
      <c r="N96" s="14" t="s">
        <v>55</v>
      </c>
      <c r="O96" s="14" t="s">
        <v>420</v>
      </c>
      <c r="P96" s="14" t="s">
        <v>1</v>
      </c>
      <c r="Q96" s="16">
        <v>1</v>
      </c>
      <c r="R96" s="16">
        <v>0.1</v>
      </c>
      <c r="S96" s="16">
        <v>0.3</v>
      </c>
      <c r="T96" s="16">
        <v>0.3</v>
      </c>
      <c r="U96" s="16">
        <v>0.3</v>
      </c>
    </row>
    <row r="97" spans="1:21" ht="45" customHeight="1" x14ac:dyDescent="0.25">
      <c r="A97" s="23">
        <v>96</v>
      </c>
      <c r="B97" s="14" t="s">
        <v>417</v>
      </c>
      <c r="C97" s="14" t="s">
        <v>634</v>
      </c>
      <c r="D97" s="14" t="s">
        <v>627</v>
      </c>
      <c r="E97" s="14" t="s">
        <v>631</v>
      </c>
      <c r="F97" s="14" t="s">
        <v>632</v>
      </c>
      <c r="G97" s="14" t="s">
        <v>330</v>
      </c>
      <c r="H97" s="14" t="s">
        <v>207</v>
      </c>
      <c r="I97" s="14" t="s">
        <v>635</v>
      </c>
      <c r="J97" s="15">
        <v>44228</v>
      </c>
      <c r="K97" s="15">
        <v>44561</v>
      </c>
      <c r="L97" s="14" t="s">
        <v>227</v>
      </c>
      <c r="M97" s="14" t="s">
        <v>421</v>
      </c>
      <c r="N97" s="14" t="s">
        <v>55</v>
      </c>
      <c r="O97" s="14" t="s">
        <v>420</v>
      </c>
      <c r="P97" s="14" t="s">
        <v>1</v>
      </c>
      <c r="Q97" s="16">
        <v>1</v>
      </c>
      <c r="R97" s="16">
        <v>0.1</v>
      </c>
      <c r="S97" s="16">
        <v>0.3</v>
      </c>
      <c r="T97" s="16">
        <v>0.3</v>
      </c>
      <c r="U97" s="16">
        <v>0.3</v>
      </c>
    </row>
    <row r="98" spans="1:21" ht="45" customHeight="1" x14ac:dyDescent="0.25">
      <c r="A98" s="23">
        <v>97</v>
      </c>
      <c r="B98" s="14" t="s">
        <v>417</v>
      </c>
      <c r="C98" s="14" t="s">
        <v>424</v>
      </c>
      <c r="D98" s="14" t="s">
        <v>627</v>
      </c>
      <c r="E98" s="14" t="s">
        <v>631</v>
      </c>
      <c r="F98" s="14" t="s">
        <v>632</v>
      </c>
      <c r="G98" s="14" t="s">
        <v>330</v>
      </c>
      <c r="H98" s="14" t="s">
        <v>207</v>
      </c>
      <c r="I98" s="14" t="s">
        <v>425</v>
      </c>
      <c r="J98" s="15">
        <v>44228</v>
      </c>
      <c r="K98" s="15">
        <v>44561</v>
      </c>
      <c r="L98" s="14" t="s">
        <v>227</v>
      </c>
      <c r="M98" s="14" t="s">
        <v>426</v>
      </c>
      <c r="N98" s="14" t="s">
        <v>55</v>
      </c>
      <c r="O98" s="14" t="s">
        <v>427</v>
      </c>
      <c r="P98" s="14" t="s">
        <v>1</v>
      </c>
      <c r="Q98" s="16">
        <v>1</v>
      </c>
      <c r="R98" s="16">
        <v>0.25</v>
      </c>
      <c r="S98" s="16">
        <v>0.25</v>
      </c>
      <c r="T98" s="16">
        <v>0.25</v>
      </c>
      <c r="U98" s="16">
        <v>0.25</v>
      </c>
    </row>
    <row r="99" spans="1:21" ht="45" customHeight="1" x14ac:dyDescent="0.25">
      <c r="A99" s="23">
        <v>98</v>
      </c>
      <c r="B99" s="14" t="s">
        <v>417</v>
      </c>
      <c r="C99" s="14" t="s">
        <v>428</v>
      </c>
      <c r="D99" s="14" t="s">
        <v>627</v>
      </c>
      <c r="E99" s="14" t="s">
        <v>631</v>
      </c>
      <c r="F99" s="14" t="s">
        <v>632</v>
      </c>
      <c r="G99" s="14" t="s">
        <v>330</v>
      </c>
      <c r="H99" s="14" t="s">
        <v>207</v>
      </c>
      <c r="I99" s="14" t="s">
        <v>429</v>
      </c>
      <c r="J99" s="15">
        <v>44228</v>
      </c>
      <c r="K99" s="15">
        <v>44286</v>
      </c>
      <c r="L99" s="14" t="s">
        <v>227</v>
      </c>
      <c r="M99" s="14" t="s">
        <v>430</v>
      </c>
      <c r="N99" s="14" t="s">
        <v>55</v>
      </c>
      <c r="O99" s="14" t="s">
        <v>431</v>
      </c>
      <c r="P99" s="14" t="s">
        <v>26</v>
      </c>
      <c r="Q99" s="16">
        <v>1</v>
      </c>
      <c r="R99" s="16">
        <v>0.5</v>
      </c>
      <c r="S99" s="16">
        <v>0.5</v>
      </c>
      <c r="T99" s="16">
        <v>0</v>
      </c>
      <c r="U99" s="16">
        <v>0</v>
      </c>
    </row>
    <row r="100" spans="1:21" ht="45" customHeight="1" x14ac:dyDescent="0.25">
      <c r="A100" s="23">
        <v>99</v>
      </c>
      <c r="B100" s="14" t="s">
        <v>417</v>
      </c>
      <c r="C100" s="14" t="s">
        <v>433</v>
      </c>
      <c r="D100" s="14" t="s">
        <v>627</v>
      </c>
      <c r="E100" s="14" t="s">
        <v>631</v>
      </c>
      <c r="F100" s="14" t="s">
        <v>636</v>
      </c>
      <c r="G100" s="14" t="s">
        <v>330</v>
      </c>
      <c r="H100" s="14" t="s">
        <v>207</v>
      </c>
      <c r="I100" s="14" t="s">
        <v>434</v>
      </c>
      <c r="J100" s="15">
        <v>44228</v>
      </c>
      <c r="K100" s="15">
        <v>44561</v>
      </c>
      <c r="L100" s="14" t="s">
        <v>227</v>
      </c>
      <c r="M100" s="14" t="s">
        <v>435</v>
      </c>
      <c r="N100" s="14" t="s">
        <v>55</v>
      </c>
      <c r="O100" s="14" t="s">
        <v>436</v>
      </c>
      <c r="P100" s="14" t="s">
        <v>26</v>
      </c>
      <c r="Q100" s="16">
        <v>1</v>
      </c>
      <c r="R100" s="16">
        <v>1</v>
      </c>
      <c r="S100" s="16">
        <v>1</v>
      </c>
      <c r="T100" s="16">
        <v>1</v>
      </c>
      <c r="U100" s="16">
        <v>1</v>
      </c>
    </row>
    <row r="101" spans="1:21" ht="45" customHeight="1" x14ac:dyDescent="0.25">
      <c r="A101" s="23">
        <v>100</v>
      </c>
      <c r="B101" s="14" t="s">
        <v>417</v>
      </c>
      <c r="C101" s="14" t="s">
        <v>433</v>
      </c>
      <c r="D101" s="14" t="s">
        <v>627</v>
      </c>
      <c r="E101" s="14" t="s">
        <v>631</v>
      </c>
      <c r="F101" s="14" t="s">
        <v>636</v>
      </c>
      <c r="G101" s="14" t="s">
        <v>330</v>
      </c>
      <c r="H101" s="14" t="s">
        <v>207</v>
      </c>
      <c r="I101" s="14" t="s">
        <v>437</v>
      </c>
      <c r="J101" s="15">
        <v>44228</v>
      </c>
      <c r="K101" s="15">
        <v>44561</v>
      </c>
      <c r="L101" s="14" t="s">
        <v>227</v>
      </c>
      <c r="M101" s="14" t="s">
        <v>435</v>
      </c>
      <c r="N101" s="14" t="s">
        <v>55</v>
      </c>
      <c r="O101" s="14" t="s">
        <v>436</v>
      </c>
      <c r="P101" s="14" t="s">
        <v>26</v>
      </c>
      <c r="Q101" s="16">
        <v>2.7</v>
      </c>
      <c r="R101" s="16">
        <v>0</v>
      </c>
      <c r="S101" s="16">
        <v>0.9</v>
      </c>
      <c r="T101" s="16">
        <v>0.9</v>
      </c>
      <c r="U101" s="16">
        <v>0.9</v>
      </c>
    </row>
    <row r="102" spans="1:21" ht="45" customHeight="1" x14ac:dyDescent="0.25">
      <c r="A102" s="23">
        <v>101</v>
      </c>
      <c r="B102" s="14" t="s">
        <v>417</v>
      </c>
      <c r="C102" s="14" t="s">
        <v>433</v>
      </c>
      <c r="D102" s="14" t="s">
        <v>627</v>
      </c>
      <c r="E102" s="14" t="s">
        <v>631</v>
      </c>
      <c r="F102" s="14" t="s">
        <v>636</v>
      </c>
      <c r="G102" s="14" t="s">
        <v>330</v>
      </c>
      <c r="H102" s="14" t="s">
        <v>207</v>
      </c>
      <c r="I102" s="14" t="s">
        <v>438</v>
      </c>
      <c r="J102" s="15">
        <v>44228</v>
      </c>
      <c r="K102" s="15">
        <v>44561</v>
      </c>
      <c r="L102" s="14" t="s">
        <v>227</v>
      </c>
      <c r="M102" s="14" t="s">
        <v>435</v>
      </c>
      <c r="N102" s="14" t="s">
        <v>55</v>
      </c>
      <c r="O102" s="14" t="s">
        <v>436</v>
      </c>
      <c r="P102" s="14" t="s">
        <v>26</v>
      </c>
      <c r="Q102" s="16">
        <v>2.5499999999999998</v>
      </c>
      <c r="R102" s="16">
        <v>0</v>
      </c>
      <c r="S102" s="16">
        <v>0.85</v>
      </c>
      <c r="T102" s="16">
        <v>0.85</v>
      </c>
      <c r="U102" s="16">
        <v>0.85</v>
      </c>
    </row>
    <row r="103" spans="1:21" ht="45" customHeight="1" x14ac:dyDescent="0.25">
      <c r="A103" s="23">
        <v>102</v>
      </c>
      <c r="B103" s="14" t="s">
        <v>417</v>
      </c>
      <c r="C103" s="14" t="s">
        <v>433</v>
      </c>
      <c r="D103" s="14" t="s">
        <v>627</v>
      </c>
      <c r="E103" s="14" t="s">
        <v>631</v>
      </c>
      <c r="F103" s="14" t="s">
        <v>636</v>
      </c>
      <c r="G103" s="14" t="s">
        <v>330</v>
      </c>
      <c r="H103" s="14" t="s">
        <v>207</v>
      </c>
      <c r="I103" s="14" t="s">
        <v>439</v>
      </c>
      <c r="J103" s="15">
        <v>44228</v>
      </c>
      <c r="K103" s="15">
        <v>44561</v>
      </c>
      <c r="L103" s="14" t="s">
        <v>227</v>
      </c>
      <c r="M103" s="14" t="s">
        <v>435</v>
      </c>
      <c r="N103" s="14" t="s">
        <v>55</v>
      </c>
      <c r="O103" s="14" t="s">
        <v>436</v>
      </c>
      <c r="P103" s="14" t="s">
        <v>26</v>
      </c>
      <c r="Q103" s="16">
        <v>1</v>
      </c>
      <c r="R103" s="16">
        <v>0</v>
      </c>
      <c r="S103" s="16">
        <v>0.33329999999999999</v>
      </c>
      <c r="T103" s="16">
        <v>0.33329999999999999</v>
      </c>
      <c r="U103" s="16">
        <v>0.33329999999999999</v>
      </c>
    </row>
    <row r="104" spans="1:21" ht="45" customHeight="1" x14ac:dyDescent="0.25">
      <c r="A104" s="23">
        <v>103</v>
      </c>
      <c r="B104" s="14" t="s">
        <v>417</v>
      </c>
      <c r="C104" s="14" t="s">
        <v>440</v>
      </c>
      <c r="D104" s="14" t="s">
        <v>627</v>
      </c>
      <c r="E104" s="14" t="s">
        <v>631</v>
      </c>
      <c r="F104" s="14" t="s">
        <v>632</v>
      </c>
      <c r="G104" s="14" t="s">
        <v>330</v>
      </c>
      <c r="H104" s="14" t="s">
        <v>207</v>
      </c>
      <c r="I104" s="14" t="s">
        <v>441</v>
      </c>
      <c r="J104" s="15">
        <v>44256</v>
      </c>
      <c r="K104" s="15">
        <v>44561</v>
      </c>
      <c r="L104" s="14" t="s">
        <v>227</v>
      </c>
      <c r="M104" s="14" t="s">
        <v>442</v>
      </c>
      <c r="N104" s="14" t="s">
        <v>55</v>
      </c>
      <c r="O104" s="14" t="s">
        <v>443</v>
      </c>
      <c r="P104" s="14" t="s">
        <v>26</v>
      </c>
      <c r="Q104" s="16">
        <v>1</v>
      </c>
      <c r="R104" s="16">
        <v>0.1</v>
      </c>
      <c r="S104" s="16">
        <v>0.3</v>
      </c>
      <c r="T104" s="16">
        <v>0.3</v>
      </c>
      <c r="U104" s="16">
        <v>0.3</v>
      </c>
    </row>
    <row r="105" spans="1:21" ht="45" customHeight="1" x14ac:dyDescent="0.25">
      <c r="A105" s="23">
        <v>104</v>
      </c>
      <c r="B105" s="14" t="s">
        <v>417</v>
      </c>
      <c r="C105" s="14" t="s">
        <v>444</v>
      </c>
      <c r="D105" s="14" t="s">
        <v>627</v>
      </c>
      <c r="E105" s="14" t="s">
        <v>631</v>
      </c>
      <c r="F105" s="14" t="s">
        <v>632</v>
      </c>
      <c r="G105" s="14" t="s">
        <v>330</v>
      </c>
      <c r="H105" s="14" t="s">
        <v>207</v>
      </c>
      <c r="I105" s="14" t="s">
        <v>445</v>
      </c>
      <c r="J105" s="15">
        <v>44197</v>
      </c>
      <c r="K105" s="15">
        <v>44561</v>
      </c>
      <c r="L105" s="14" t="s">
        <v>227</v>
      </c>
      <c r="M105" s="14" t="s">
        <v>446</v>
      </c>
      <c r="N105" s="14" t="s">
        <v>24</v>
      </c>
      <c r="O105" s="14" t="s">
        <v>447</v>
      </c>
      <c r="P105" s="24" t="s">
        <v>26</v>
      </c>
      <c r="Q105" s="17">
        <v>267202</v>
      </c>
      <c r="R105" s="17">
        <v>10486</v>
      </c>
      <c r="S105" s="17">
        <v>78774</v>
      </c>
      <c r="T105" s="17">
        <v>86636</v>
      </c>
      <c r="U105" s="17">
        <v>91306</v>
      </c>
    </row>
    <row r="106" spans="1:21" ht="45" customHeight="1" x14ac:dyDescent="0.25">
      <c r="A106" s="23">
        <v>105</v>
      </c>
      <c r="B106" s="14" t="s">
        <v>417</v>
      </c>
      <c r="C106" s="14" t="s">
        <v>448</v>
      </c>
      <c r="D106" s="14" t="s">
        <v>627</v>
      </c>
      <c r="E106" s="14" t="s">
        <v>631</v>
      </c>
      <c r="F106" s="14" t="s">
        <v>632</v>
      </c>
      <c r="G106" s="14" t="s">
        <v>330</v>
      </c>
      <c r="H106" s="14" t="s">
        <v>207</v>
      </c>
      <c r="I106" s="14" t="s">
        <v>449</v>
      </c>
      <c r="J106" s="15">
        <v>44197</v>
      </c>
      <c r="K106" s="15">
        <v>44561</v>
      </c>
      <c r="L106" s="14" t="s">
        <v>227</v>
      </c>
      <c r="M106" s="14" t="s">
        <v>450</v>
      </c>
      <c r="N106" s="14" t="s">
        <v>55</v>
      </c>
      <c r="O106" s="14" t="s">
        <v>451</v>
      </c>
      <c r="P106" s="14" t="s">
        <v>26</v>
      </c>
      <c r="Q106" s="16">
        <v>1</v>
      </c>
      <c r="R106" s="16">
        <v>0.1</v>
      </c>
      <c r="S106" s="16">
        <v>0.3</v>
      </c>
      <c r="T106" s="16">
        <v>0.3</v>
      </c>
      <c r="U106" s="16">
        <v>0.3</v>
      </c>
    </row>
    <row r="107" spans="1:21" ht="45" customHeight="1" x14ac:dyDescent="0.25">
      <c r="A107" s="23">
        <v>106</v>
      </c>
      <c r="B107" s="14" t="s">
        <v>417</v>
      </c>
      <c r="C107" s="14" t="s">
        <v>452</v>
      </c>
      <c r="D107" s="14" t="s">
        <v>627</v>
      </c>
      <c r="E107" s="14" t="s">
        <v>631</v>
      </c>
      <c r="F107" s="14" t="s">
        <v>632</v>
      </c>
      <c r="G107" s="14" t="s">
        <v>330</v>
      </c>
      <c r="H107" s="14" t="s">
        <v>207</v>
      </c>
      <c r="I107" s="14" t="s">
        <v>453</v>
      </c>
      <c r="J107" s="15">
        <v>44228</v>
      </c>
      <c r="K107" s="15">
        <v>44561</v>
      </c>
      <c r="L107" s="14" t="s">
        <v>227</v>
      </c>
      <c r="M107" s="14" t="s">
        <v>454</v>
      </c>
      <c r="N107" s="14" t="s">
        <v>24</v>
      </c>
      <c r="O107" s="14" t="s">
        <v>455</v>
      </c>
      <c r="P107" s="14" t="s">
        <v>26</v>
      </c>
      <c r="Q107" s="17">
        <v>5</v>
      </c>
      <c r="R107" s="17">
        <v>1</v>
      </c>
      <c r="S107" s="17">
        <v>1</v>
      </c>
      <c r="T107" s="17">
        <v>2</v>
      </c>
      <c r="U107" s="17">
        <v>1</v>
      </c>
    </row>
    <row r="108" spans="1:21" ht="45" customHeight="1" x14ac:dyDescent="0.25">
      <c r="A108" s="23">
        <v>107</v>
      </c>
      <c r="B108" s="14" t="s">
        <v>417</v>
      </c>
      <c r="C108" s="14" t="s">
        <v>226</v>
      </c>
      <c r="D108" s="14" t="s">
        <v>627</v>
      </c>
      <c r="E108" s="14" t="s">
        <v>814</v>
      </c>
      <c r="F108" s="14" t="s">
        <v>813</v>
      </c>
      <c r="G108" s="14" t="s">
        <v>206</v>
      </c>
      <c r="H108" s="14" t="s">
        <v>207</v>
      </c>
      <c r="I108" s="14" t="s">
        <v>456</v>
      </c>
      <c r="J108" s="15">
        <v>44214</v>
      </c>
      <c r="K108" s="15">
        <v>44362</v>
      </c>
      <c r="L108" s="14" t="s">
        <v>227</v>
      </c>
      <c r="M108" s="14" t="s">
        <v>432</v>
      </c>
      <c r="N108" s="14" t="s">
        <v>55</v>
      </c>
      <c r="O108" s="14" t="s">
        <v>535</v>
      </c>
      <c r="P108" s="14" t="s">
        <v>1</v>
      </c>
      <c r="Q108" s="16">
        <v>1</v>
      </c>
      <c r="R108" s="16">
        <v>0.4</v>
      </c>
      <c r="S108" s="16">
        <v>0.6</v>
      </c>
      <c r="T108" s="16">
        <v>0</v>
      </c>
      <c r="U108" s="16">
        <v>0</v>
      </c>
    </row>
    <row r="109" spans="1:21" ht="45" customHeight="1" x14ac:dyDescent="0.25">
      <c r="A109" s="23">
        <v>108</v>
      </c>
      <c r="B109" s="14" t="s">
        <v>417</v>
      </c>
      <c r="C109" s="14" t="s">
        <v>226</v>
      </c>
      <c r="D109" s="14" t="s">
        <v>627</v>
      </c>
      <c r="E109" s="14" t="s">
        <v>814</v>
      </c>
      <c r="F109" s="14" t="s">
        <v>813</v>
      </c>
      <c r="G109" s="14" t="s">
        <v>206</v>
      </c>
      <c r="H109" s="14" t="s">
        <v>207</v>
      </c>
      <c r="I109" s="14" t="s">
        <v>457</v>
      </c>
      <c r="J109" s="15">
        <v>44317</v>
      </c>
      <c r="K109" s="15">
        <v>44469</v>
      </c>
      <c r="L109" s="14" t="s">
        <v>227</v>
      </c>
      <c r="M109" s="14" t="s">
        <v>432</v>
      </c>
      <c r="N109" s="14" t="s">
        <v>24</v>
      </c>
      <c r="O109" s="14" t="s">
        <v>535</v>
      </c>
      <c r="P109" s="14" t="s">
        <v>1</v>
      </c>
      <c r="Q109" s="17">
        <v>2</v>
      </c>
      <c r="R109" s="17">
        <v>0</v>
      </c>
      <c r="S109" s="17">
        <v>1</v>
      </c>
      <c r="T109" s="17">
        <v>1</v>
      </c>
      <c r="U109" s="17">
        <v>0</v>
      </c>
    </row>
    <row r="110" spans="1:21" ht="45" customHeight="1" x14ac:dyDescent="0.25">
      <c r="A110" s="23">
        <v>109</v>
      </c>
      <c r="B110" s="14" t="s">
        <v>417</v>
      </c>
      <c r="C110" s="14" t="s">
        <v>226</v>
      </c>
      <c r="D110" s="14" t="s">
        <v>627</v>
      </c>
      <c r="E110" s="14" t="s">
        <v>814</v>
      </c>
      <c r="F110" s="14" t="s">
        <v>813</v>
      </c>
      <c r="G110" s="14" t="s">
        <v>206</v>
      </c>
      <c r="H110" s="14" t="s">
        <v>207</v>
      </c>
      <c r="I110" s="14" t="s">
        <v>228</v>
      </c>
      <c r="J110" s="15">
        <v>44317</v>
      </c>
      <c r="K110" s="15">
        <v>44561</v>
      </c>
      <c r="L110" s="14" t="s">
        <v>227</v>
      </c>
      <c r="M110" s="14" t="s">
        <v>432</v>
      </c>
      <c r="N110" s="14" t="s">
        <v>24</v>
      </c>
      <c r="O110" s="14" t="s">
        <v>535</v>
      </c>
      <c r="P110" s="14" t="s">
        <v>1</v>
      </c>
      <c r="Q110" s="17">
        <v>3</v>
      </c>
      <c r="R110" s="17">
        <v>0</v>
      </c>
      <c r="S110" s="17">
        <v>1</v>
      </c>
      <c r="T110" s="17">
        <v>1</v>
      </c>
      <c r="U110" s="17">
        <v>1</v>
      </c>
    </row>
    <row r="111" spans="1:21" ht="45" customHeight="1" x14ac:dyDescent="0.25">
      <c r="A111" s="23">
        <v>110</v>
      </c>
      <c r="B111" s="14" t="s">
        <v>417</v>
      </c>
      <c r="C111" s="14" t="s">
        <v>458</v>
      </c>
      <c r="D111" s="14" t="s">
        <v>627</v>
      </c>
      <c r="E111" s="14" t="s">
        <v>191</v>
      </c>
      <c r="F111" s="14" t="s">
        <v>637</v>
      </c>
      <c r="G111" s="14" t="s">
        <v>330</v>
      </c>
      <c r="H111" s="14" t="s">
        <v>207</v>
      </c>
      <c r="I111" s="14" t="s">
        <v>459</v>
      </c>
      <c r="J111" s="15">
        <v>44211</v>
      </c>
      <c r="K111" s="15">
        <v>44438</v>
      </c>
      <c r="L111" s="14" t="s">
        <v>227</v>
      </c>
      <c r="M111" s="14" t="s">
        <v>460</v>
      </c>
      <c r="N111" s="14" t="s">
        <v>55</v>
      </c>
      <c r="O111" s="14" t="s">
        <v>461</v>
      </c>
      <c r="P111" s="14" t="s">
        <v>26</v>
      </c>
      <c r="Q111" s="16">
        <v>1</v>
      </c>
      <c r="R111" s="16">
        <v>0.4</v>
      </c>
      <c r="S111" s="16">
        <v>0.4</v>
      </c>
      <c r="T111" s="16">
        <v>0.2</v>
      </c>
      <c r="U111" s="16">
        <v>0</v>
      </c>
    </row>
    <row r="112" spans="1:21" ht="45" customHeight="1" x14ac:dyDescent="0.25">
      <c r="A112" s="23">
        <v>111</v>
      </c>
      <c r="B112" s="14" t="s">
        <v>417</v>
      </c>
      <c r="C112" s="14" t="s">
        <v>458</v>
      </c>
      <c r="D112" s="14" t="s">
        <v>627</v>
      </c>
      <c r="E112" s="14" t="s">
        <v>631</v>
      </c>
      <c r="F112" s="14" t="s">
        <v>638</v>
      </c>
      <c r="G112" s="14" t="s">
        <v>330</v>
      </c>
      <c r="H112" s="14" t="s">
        <v>207</v>
      </c>
      <c r="I112" s="14" t="s">
        <v>827</v>
      </c>
      <c r="J112" s="15">
        <v>44198</v>
      </c>
      <c r="K112" s="15">
        <v>44561</v>
      </c>
      <c r="L112" s="14" t="s">
        <v>227</v>
      </c>
      <c r="M112" s="14" t="s">
        <v>460</v>
      </c>
      <c r="N112" s="14" t="s">
        <v>55</v>
      </c>
      <c r="O112" s="14" t="s">
        <v>461</v>
      </c>
      <c r="P112" s="14" t="s">
        <v>26</v>
      </c>
      <c r="Q112" s="16">
        <v>1</v>
      </c>
      <c r="R112" s="16">
        <v>0.25</v>
      </c>
      <c r="S112" s="16">
        <v>0.25</v>
      </c>
      <c r="T112" s="16">
        <v>0.25</v>
      </c>
      <c r="U112" s="16">
        <v>0.25</v>
      </c>
    </row>
    <row r="113" spans="1:21" ht="45" customHeight="1" x14ac:dyDescent="0.25">
      <c r="A113" s="23">
        <v>112</v>
      </c>
      <c r="B113" s="14" t="s">
        <v>417</v>
      </c>
      <c r="C113" s="14" t="s">
        <v>458</v>
      </c>
      <c r="D113" s="14" t="s">
        <v>627</v>
      </c>
      <c r="E113" s="14" t="s">
        <v>191</v>
      </c>
      <c r="F113" s="14" t="s">
        <v>637</v>
      </c>
      <c r="G113" s="14" t="s">
        <v>330</v>
      </c>
      <c r="H113" s="14" t="s">
        <v>207</v>
      </c>
      <c r="I113" s="14" t="s">
        <v>462</v>
      </c>
      <c r="J113" s="15">
        <v>44198</v>
      </c>
      <c r="K113" s="15">
        <v>44407</v>
      </c>
      <c r="L113" s="14" t="s">
        <v>227</v>
      </c>
      <c r="M113" s="14" t="s">
        <v>460</v>
      </c>
      <c r="N113" s="14" t="s">
        <v>55</v>
      </c>
      <c r="O113" s="14" t="s">
        <v>461</v>
      </c>
      <c r="P113" s="14" t="s">
        <v>26</v>
      </c>
      <c r="Q113" s="16">
        <v>1</v>
      </c>
      <c r="R113" s="16">
        <v>0.45</v>
      </c>
      <c r="S113" s="16">
        <v>0.45</v>
      </c>
      <c r="T113" s="16">
        <v>0.1</v>
      </c>
      <c r="U113" s="16">
        <v>0</v>
      </c>
    </row>
    <row r="114" spans="1:21" ht="45" customHeight="1" x14ac:dyDescent="0.25">
      <c r="A114" s="23">
        <v>113</v>
      </c>
      <c r="B114" s="14" t="s">
        <v>514</v>
      </c>
      <c r="C114" s="14" t="s">
        <v>515</v>
      </c>
      <c r="D114" s="14" t="s">
        <v>783</v>
      </c>
      <c r="E114" s="14" t="s">
        <v>676</v>
      </c>
      <c r="F114" s="14" t="s">
        <v>813</v>
      </c>
      <c r="G114" s="14" t="s">
        <v>206</v>
      </c>
      <c r="H114" s="14" t="s">
        <v>817</v>
      </c>
      <c r="I114" s="14" t="s">
        <v>516</v>
      </c>
      <c r="J114" s="15">
        <v>44197</v>
      </c>
      <c r="K114" s="15">
        <v>44561</v>
      </c>
      <c r="L114" s="14" t="s">
        <v>517</v>
      </c>
      <c r="M114" s="14" t="s">
        <v>518</v>
      </c>
      <c r="N114" s="14" t="s">
        <v>24</v>
      </c>
      <c r="O114" s="14" t="s">
        <v>519</v>
      </c>
      <c r="P114" s="14" t="s">
        <v>0</v>
      </c>
      <c r="Q114" s="17">
        <v>12</v>
      </c>
      <c r="R114" s="17">
        <v>3</v>
      </c>
      <c r="S114" s="17">
        <v>3</v>
      </c>
      <c r="T114" s="17">
        <v>3</v>
      </c>
      <c r="U114" s="17">
        <v>3</v>
      </c>
    </row>
    <row r="115" spans="1:21" ht="45" customHeight="1" x14ac:dyDescent="0.25">
      <c r="A115" s="23">
        <v>114</v>
      </c>
      <c r="B115" s="14" t="s">
        <v>514</v>
      </c>
      <c r="C115" s="14" t="s">
        <v>515</v>
      </c>
      <c r="D115" s="14" t="s">
        <v>783</v>
      </c>
      <c r="E115" s="14" t="s">
        <v>676</v>
      </c>
      <c r="F115" s="14" t="s">
        <v>813</v>
      </c>
      <c r="G115" s="14" t="s">
        <v>206</v>
      </c>
      <c r="H115" s="14" t="s">
        <v>817</v>
      </c>
      <c r="I115" s="14" t="s">
        <v>520</v>
      </c>
      <c r="J115" s="15">
        <v>44197</v>
      </c>
      <c r="K115" s="15">
        <v>44561</v>
      </c>
      <c r="L115" s="14" t="s">
        <v>784</v>
      </c>
      <c r="M115" s="14" t="s">
        <v>518</v>
      </c>
      <c r="N115" s="14" t="s">
        <v>55</v>
      </c>
      <c r="O115" s="14" t="s">
        <v>519</v>
      </c>
      <c r="P115" s="14" t="s">
        <v>0</v>
      </c>
      <c r="Q115" s="16">
        <v>1</v>
      </c>
      <c r="R115" s="16">
        <v>0.25</v>
      </c>
      <c r="S115" s="16">
        <v>0.25</v>
      </c>
      <c r="T115" s="16">
        <v>0.25</v>
      </c>
      <c r="U115" s="16">
        <v>0.25</v>
      </c>
    </row>
    <row r="116" spans="1:21" ht="45" customHeight="1" x14ac:dyDescent="0.25">
      <c r="A116" s="23">
        <v>115</v>
      </c>
      <c r="B116" s="14" t="s">
        <v>514</v>
      </c>
      <c r="C116" s="14" t="s">
        <v>515</v>
      </c>
      <c r="D116" s="14" t="s">
        <v>627</v>
      </c>
      <c r="E116" s="14" t="s">
        <v>676</v>
      </c>
      <c r="F116" s="14" t="s">
        <v>813</v>
      </c>
      <c r="G116" s="14" t="s">
        <v>206</v>
      </c>
      <c r="H116" s="14" t="s">
        <v>817</v>
      </c>
      <c r="I116" s="14" t="s">
        <v>521</v>
      </c>
      <c r="J116" s="15">
        <v>44197</v>
      </c>
      <c r="K116" s="15">
        <v>44561</v>
      </c>
      <c r="L116" s="14" t="s">
        <v>828</v>
      </c>
      <c r="M116" s="14" t="s">
        <v>518</v>
      </c>
      <c r="N116" s="14" t="s">
        <v>55</v>
      </c>
      <c r="O116" s="14" t="s">
        <v>519</v>
      </c>
      <c r="P116" s="14" t="s">
        <v>0</v>
      </c>
      <c r="Q116" s="16">
        <v>1</v>
      </c>
      <c r="R116" s="16">
        <v>0.25</v>
      </c>
      <c r="S116" s="16">
        <v>0.25</v>
      </c>
      <c r="T116" s="16">
        <v>0.25</v>
      </c>
      <c r="U116" s="16">
        <v>0.25</v>
      </c>
    </row>
    <row r="117" spans="1:21" ht="45" customHeight="1" x14ac:dyDescent="0.25">
      <c r="A117" s="23">
        <v>116</v>
      </c>
      <c r="B117" s="14" t="s">
        <v>514</v>
      </c>
      <c r="C117" s="14" t="s">
        <v>515</v>
      </c>
      <c r="D117" s="14" t="s">
        <v>627</v>
      </c>
      <c r="E117" s="14" t="s">
        <v>676</v>
      </c>
      <c r="F117" s="14" t="s">
        <v>813</v>
      </c>
      <c r="G117" s="14" t="s">
        <v>206</v>
      </c>
      <c r="H117" s="14" t="s">
        <v>817</v>
      </c>
      <c r="I117" s="14" t="s">
        <v>829</v>
      </c>
      <c r="J117" s="15">
        <v>44197</v>
      </c>
      <c r="K117" s="15">
        <v>44561</v>
      </c>
      <c r="L117" s="14" t="s">
        <v>830</v>
      </c>
      <c r="M117" s="14" t="s">
        <v>518</v>
      </c>
      <c r="N117" s="14" t="s">
        <v>55</v>
      </c>
      <c r="O117" s="14" t="s">
        <v>519</v>
      </c>
      <c r="P117" s="14" t="s">
        <v>0</v>
      </c>
      <c r="Q117" s="16">
        <v>1</v>
      </c>
      <c r="R117" s="16">
        <v>0.25</v>
      </c>
      <c r="S117" s="16">
        <v>0.25</v>
      </c>
      <c r="T117" s="16">
        <v>0.25</v>
      </c>
      <c r="U117" s="16">
        <v>0.25</v>
      </c>
    </row>
    <row r="118" spans="1:21" ht="45" customHeight="1" x14ac:dyDescent="0.25">
      <c r="A118" s="23">
        <v>117</v>
      </c>
      <c r="B118" s="14" t="s">
        <v>514</v>
      </c>
      <c r="C118" s="14" t="s">
        <v>515</v>
      </c>
      <c r="D118" s="14" t="s">
        <v>627</v>
      </c>
      <c r="E118" s="14" t="s">
        <v>676</v>
      </c>
      <c r="F118" s="14" t="s">
        <v>813</v>
      </c>
      <c r="G118" s="14" t="s">
        <v>206</v>
      </c>
      <c r="H118" s="14" t="s">
        <v>817</v>
      </c>
      <c r="I118" s="14" t="s">
        <v>522</v>
      </c>
      <c r="J118" s="15">
        <v>44197</v>
      </c>
      <c r="K118" s="15">
        <v>44561</v>
      </c>
      <c r="L118" s="14" t="s">
        <v>785</v>
      </c>
      <c r="M118" s="14" t="s">
        <v>518</v>
      </c>
      <c r="N118" s="14" t="s">
        <v>24</v>
      </c>
      <c r="O118" s="14" t="s">
        <v>519</v>
      </c>
      <c r="P118" s="14" t="s">
        <v>0</v>
      </c>
      <c r="Q118" s="17">
        <v>12</v>
      </c>
      <c r="R118" s="17">
        <v>3</v>
      </c>
      <c r="S118" s="17">
        <v>3</v>
      </c>
      <c r="T118" s="17">
        <v>3</v>
      </c>
      <c r="U118" s="17">
        <v>3</v>
      </c>
    </row>
    <row r="119" spans="1:21" ht="45" customHeight="1" x14ac:dyDescent="0.25">
      <c r="A119" s="23">
        <v>118</v>
      </c>
      <c r="B119" s="14" t="s">
        <v>514</v>
      </c>
      <c r="C119" s="14" t="s">
        <v>523</v>
      </c>
      <c r="D119" s="14" t="s">
        <v>627</v>
      </c>
      <c r="E119" s="14" t="s">
        <v>676</v>
      </c>
      <c r="F119" s="14" t="s">
        <v>813</v>
      </c>
      <c r="G119" s="14" t="s">
        <v>206</v>
      </c>
      <c r="H119" s="14" t="s">
        <v>817</v>
      </c>
      <c r="I119" s="14" t="s">
        <v>831</v>
      </c>
      <c r="J119" s="15">
        <v>44197</v>
      </c>
      <c r="K119" s="15">
        <v>44561</v>
      </c>
      <c r="L119" s="14" t="s">
        <v>786</v>
      </c>
      <c r="M119" s="14" t="s">
        <v>832</v>
      </c>
      <c r="N119" s="14" t="s">
        <v>24</v>
      </c>
      <c r="O119" s="14" t="s">
        <v>524</v>
      </c>
      <c r="P119" s="14" t="s">
        <v>26</v>
      </c>
      <c r="Q119" s="17">
        <v>12</v>
      </c>
      <c r="R119" s="17">
        <v>3</v>
      </c>
      <c r="S119" s="17">
        <v>3</v>
      </c>
      <c r="T119" s="17">
        <v>3</v>
      </c>
      <c r="U119" s="17">
        <v>3</v>
      </c>
    </row>
    <row r="120" spans="1:21" ht="45" customHeight="1" x14ac:dyDescent="0.25">
      <c r="A120" s="23">
        <v>119</v>
      </c>
      <c r="B120" s="14" t="s">
        <v>514</v>
      </c>
      <c r="C120" s="14" t="s">
        <v>523</v>
      </c>
      <c r="D120" s="14" t="s">
        <v>783</v>
      </c>
      <c r="E120" s="14" t="s">
        <v>676</v>
      </c>
      <c r="F120" s="14" t="s">
        <v>813</v>
      </c>
      <c r="G120" s="14" t="s">
        <v>206</v>
      </c>
      <c r="H120" s="14" t="s">
        <v>817</v>
      </c>
      <c r="I120" s="14" t="s">
        <v>525</v>
      </c>
      <c r="J120" s="15">
        <v>44256</v>
      </c>
      <c r="K120" s="15">
        <v>44561</v>
      </c>
      <c r="L120" s="14" t="s">
        <v>833</v>
      </c>
      <c r="M120" s="14" t="s">
        <v>832</v>
      </c>
      <c r="N120" s="14" t="s">
        <v>55</v>
      </c>
      <c r="O120" s="14" t="s">
        <v>524</v>
      </c>
      <c r="P120" s="14" t="s">
        <v>26</v>
      </c>
      <c r="Q120" s="16">
        <v>1</v>
      </c>
      <c r="R120" s="16">
        <v>0.1</v>
      </c>
      <c r="S120" s="16">
        <v>0.1</v>
      </c>
      <c r="T120" s="16">
        <v>0.4</v>
      </c>
      <c r="U120" s="16">
        <v>0.4</v>
      </c>
    </row>
    <row r="121" spans="1:21" ht="45" customHeight="1" x14ac:dyDescent="0.25">
      <c r="A121" s="23">
        <v>120</v>
      </c>
      <c r="B121" s="14" t="s">
        <v>514</v>
      </c>
      <c r="C121" s="14" t="s">
        <v>523</v>
      </c>
      <c r="D121" s="14" t="s">
        <v>783</v>
      </c>
      <c r="E121" s="14" t="s">
        <v>676</v>
      </c>
      <c r="F121" s="14" t="s">
        <v>813</v>
      </c>
      <c r="G121" s="14" t="s">
        <v>206</v>
      </c>
      <c r="H121" s="14" t="s">
        <v>817</v>
      </c>
      <c r="I121" s="14" t="s">
        <v>526</v>
      </c>
      <c r="J121" s="15">
        <v>44197</v>
      </c>
      <c r="K121" s="15">
        <v>44561</v>
      </c>
      <c r="L121" s="14" t="s">
        <v>834</v>
      </c>
      <c r="M121" s="14" t="s">
        <v>832</v>
      </c>
      <c r="N121" s="14" t="s">
        <v>55</v>
      </c>
      <c r="O121" s="14" t="s">
        <v>524</v>
      </c>
      <c r="P121" s="14" t="s">
        <v>26</v>
      </c>
      <c r="Q121" s="16">
        <v>1</v>
      </c>
      <c r="R121" s="16">
        <v>0.25</v>
      </c>
      <c r="S121" s="16">
        <v>0.25</v>
      </c>
      <c r="T121" s="16">
        <v>0.25</v>
      </c>
      <c r="U121" s="16">
        <v>0.25</v>
      </c>
    </row>
    <row r="122" spans="1:21" ht="45" customHeight="1" x14ac:dyDescent="0.25">
      <c r="A122" s="23">
        <v>121</v>
      </c>
      <c r="B122" s="14" t="s">
        <v>514</v>
      </c>
      <c r="C122" s="14" t="s">
        <v>523</v>
      </c>
      <c r="D122" s="14" t="s">
        <v>783</v>
      </c>
      <c r="E122" s="14" t="s">
        <v>676</v>
      </c>
      <c r="F122" s="14" t="s">
        <v>813</v>
      </c>
      <c r="G122" s="14" t="s">
        <v>206</v>
      </c>
      <c r="H122" s="14" t="s">
        <v>817</v>
      </c>
      <c r="I122" s="14" t="s">
        <v>527</v>
      </c>
      <c r="J122" s="15">
        <v>44197</v>
      </c>
      <c r="K122" s="15">
        <v>44561</v>
      </c>
      <c r="L122" s="14" t="s">
        <v>787</v>
      </c>
      <c r="M122" s="14" t="s">
        <v>832</v>
      </c>
      <c r="N122" s="14" t="s">
        <v>55</v>
      </c>
      <c r="O122" s="14" t="s">
        <v>524</v>
      </c>
      <c r="P122" s="14" t="s">
        <v>26</v>
      </c>
      <c r="Q122" s="16">
        <v>1</v>
      </c>
      <c r="R122" s="16">
        <v>0.25</v>
      </c>
      <c r="S122" s="16">
        <v>0.25</v>
      </c>
      <c r="T122" s="16">
        <v>0.25</v>
      </c>
      <c r="U122" s="16">
        <v>0.25</v>
      </c>
    </row>
    <row r="123" spans="1:21" ht="45" customHeight="1" x14ac:dyDescent="0.25">
      <c r="A123" s="23">
        <v>122</v>
      </c>
      <c r="B123" s="14" t="s">
        <v>514</v>
      </c>
      <c r="C123" s="14" t="s">
        <v>523</v>
      </c>
      <c r="D123" s="14" t="s">
        <v>627</v>
      </c>
      <c r="E123" s="14" t="s">
        <v>676</v>
      </c>
      <c r="F123" s="14" t="s">
        <v>813</v>
      </c>
      <c r="G123" s="14" t="s">
        <v>206</v>
      </c>
      <c r="H123" s="14" t="s">
        <v>817</v>
      </c>
      <c r="I123" s="14" t="s">
        <v>528</v>
      </c>
      <c r="J123" s="15">
        <v>44287</v>
      </c>
      <c r="K123" s="15">
        <v>44561</v>
      </c>
      <c r="L123" s="14" t="s">
        <v>788</v>
      </c>
      <c r="M123" s="14" t="s">
        <v>832</v>
      </c>
      <c r="N123" s="14" t="s">
        <v>24</v>
      </c>
      <c r="O123" s="14" t="s">
        <v>524</v>
      </c>
      <c r="P123" s="14" t="s">
        <v>26</v>
      </c>
      <c r="Q123" s="17">
        <v>8</v>
      </c>
      <c r="R123" s="17">
        <v>2</v>
      </c>
      <c r="S123" s="17">
        <v>2</v>
      </c>
      <c r="T123" s="17">
        <v>2</v>
      </c>
      <c r="U123" s="17">
        <v>2</v>
      </c>
    </row>
    <row r="124" spans="1:21" ht="45" customHeight="1" x14ac:dyDescent="0.25">
      <c r="A124" s="23">
        <v>123</v>
      </c>
      <c r="B124" s="14" t="s">
        <v>514</v>
      </c>
      <c r="C124" s="14" t="s">
        <v>523</v>
      </c>
      <c r="D124" s="14" t="s">
        <v>627</v>
      </c>
      <c r="E124" s="14" t="s">
        <v>676</v>
      </c>
      <c r="F124" s="14" t="s">
        <v>813</v>
      </c>
      <c r="G124" s="14" t="s">
        <v>206</v>
      </c>
      <c r="H124" s="14" t="s">
        <v>817</v>
      </c>
      <c r="I124" s="14" t="s">
        <v>835</v>
      </c>
      <c r="J124" s="15">
        <v>44287</v>
      </c>
      <c r="K124" s="15">
        <v>44561</v>
      </c>
      <c r="L124" s="14" t="s">
        <v>830</v>
      </c>
      <c r="M124" s="14" t="s">
        <v>832</v>
      </c>
      <c r="N124" s="14" t="s">
        <v>24</v>
      </c>
      <c r="O124" s="14" t="s">
        <v>524</v>
      </c>
      <c r="P124" s="14" t="s">
        <v>26</v>
      </c>
      <c r="Q124" s="17">
        <v>8</v>
      </c>
      <c r="R124" s="17">
        <v>2</v>
      </c>
      <c r="S124" s="17">
        <v>2</v>
      </c>
      <c r="T124" s="17">
        <v>2</v>
      </c>
      <c r="U124" s="17">
        <v>2</v>
      </c>
    </row>
    <row r="125" spans="1:21" ht="45" customHeight="1" x14ac:dyDescent="0.25">
      <c r="A125" s="23">
        <v>124</v>
      </c>
      <c r="B125" s="14" t="s">
        <v>514</v>
      </c>
      <c r="C125" s="14" t="s">
        <v>529</v>
      </c>
      <c r="D125" s="14" t="s">
        <v>627</v>
      </c>
      <c r="E125" s="14" t="s">
        <v>676</v>
      </c>
      <c r="F125" s="14" t="s">
        <v>813</v>
      </c>
      <c r="G125" s="14" t="s">
        <v>206</v>
      </c>
      <c r="H125" s="14" t="s">
        <v>817</v>
      </c>
      <c r="I125" s="14" t="s">
        <v>836</v>
      </c>
      <c r="J125" s="15">
        <v>44256</v>
      </c>
      <c r="K125" s="15">
        <v>44561</v>
      </c>
      <c r="L125" s="14" t="s">
        <v>837</v>
      </c>
      <c r="M125" s="14" t="s">
        <v>518</v>
      </c>
      <c r="N125" s="14" t="s">
        <v>24</v>
      </c>
      <c r="O125" s="14" t="s">
        <v>530</v>
      </c>
      <c r="P125" s="14" t="s">
        <v>26</v>
      </c>
      <c r="Q125" s="17">
        <v>4</v>
      </c>
      <c r="R125" s="17">
        <v>1</v>
      </c>
      <c r="S125" s="17">
        <v>1</v>
      </c>
      <c r="T125" s="17">
        <v>1</v>
      </c>
      <c r="U125" s="17">
        <v>1</v>
      </c>
    </row>
    <row r="126" spans="1:21" ht="45" customHeight="1" x14ac:dyDescent="0.25">
      <c r="A126" s="23">
        <v>125</v>
      </c>
      <c r="B126" s="14" t="s">
        <v>514</v>
      </c>
      <c r="C126" s="14" t="s">
        <v>529</v>
      </c>
      <c r="D126" s="14" t="s">
        <v>627</v>
      </c>
      <c r="E126" s="14" t="s">
        <v>676</v>
      </c>
      <c r="F126" s="14" t="s">
        <v>813</v>
      </c>
      <c r="G126" s="14" t="s">
        <v>206</v>
      </c>
      <c r="H126" s="14" t="s">
        <v>817</v>
      </c>
      <c r="I126" s="14" t="s">
        <v>531</v>
      </c>
      <c r="J126" s="15">
        <v>44228</v>
      </c>
      <c r="K126" s="15">
        <v>44561</v>
      </c>
      <c r="L126" s="14" t="s">
        <v>532</v>
      </c>
      <c r="M126" s="14" t="s">
        <v>518</v>
      </c>
      <c r="N126" s="14" t="s">
        <v>24</v>
      </c>
      <c r="O126" s="14" t="s">
        <v>530</v>
      </c>
      <c r="P126" s="14" t="s">
        <v>26</v>
      </c>
      <c r="Q126" s="17">
        <v>8</v>
      </c>
      <c r="R126" s="17">
        <v>2</v>
      </c>
      <c r="S126" s="17">
        <v>2</v>
      </c>
      <c r="T126" s="17">
        <v>2</v>
      </c>
      <c r="U126" s="17">
        <v>2</v>
      </c>
    </row>
    <row r="127" spans="1:21" ht="45" customHeight="1" x14ac:dyDescent="0.25">
      <c r="A127" s="23">
        <v>126</v>
      </c>
      <c r="B127" s="14" t="s">
        <v>514</v>
      </c>
      <c r="C127" s="14" t="s">
        <v>226</v>
      </c>
      <c r="D127" s="14" t="s">
        <v>627</v>
      </c>
      <c r="E127" s="14" t="s">
        <v>676</v>
      </c>
      <c r="F127" s="14" t="s">
        <v>813</v>
      </c>
      <c r="G127" s="14" t="s">
        <v>206</v>
      </c>
      <c r="H127" s="14" t="s">
        <v>207</v>
      </c>
      <c r="I127" s="14" t="s">
        <v>81</v>
      </c>
      <c r="J127" s="15">
        <v>44348</v>
      </c>
      <c r="K127" s="15">
        <v>44469</v>
      </c>
      <c r="L127" s="14" t="s">
        <v>227</v>
      </c>
      <c r="M127" s="14" t="s">
        <v>534</v>
      </c>
      <c r="N127" s="14" t="s">
        <v>55</v>
      </c>
      <c r="O127" s="14" t="s">
        <v>535</v>
      </c>
      <c r="P127" s="14" t="s">
        <v>1</v>
      </c>
      <c r="Q127" s="16">
        <v>1</v>
      </c>
      <c r="R127" s="16">
        <v>0</v>
      </c>
      <c r="S127" s="16">
        <v>0.25</v>
      </c>
      <c r="T127" s="16">
        <v>0.75</v>
      </c>
      <c r="U127" s="16">
        <v>0</v>
      </c>
    </row>
    <row r="128" spans="1:21" ht="45" customHeight="1" x14ac:dyDescent="0.25">
      <c r="A128" s="23">
        <v>127</v>
      </c>
      <c r="B128" s="14" t="s">
        <v>514</v>
      </c>
      <c r="C128" s="14" t="s">
        <v>226</v>
      </c>
      <c r="D128" s="14" t="s">
        <v>627</v>
      </c>
      <c r="E128" s="14" t="s">
        <v>676</v>
      </c>
      <c r="F128" s="14" t="s">
        <v>813</v>
      </c>
      <c r="G128" s="14" t="s">
        <v>206</v>
      </c>
      <c r="H128" s="14" t="s">
        <v>207</v>
      </c>
      <c r="I128" s="14" t="s">
        <v>85</v>
      </c>
      <c r="J128" s="15">
        <v>44287</v>
      </c>
      <c r="K128" s="15">
        <v>44561</v>
      </c>
      <c r="L128" s="14" t="s">
        <v>227</v>
      </c>
      <c r="M128" s="14" t="s">
        <v>534</v>
      </c>
      <c r="N128" s="14" t="s">
        <v>55</v>
      </c>
      <c r="O128" s="14" t="s">
        <v>535</v>
      </c>
      <c r="P128" s="14" t="s">
        <v>1</v>
      </c>
      <c r="Q128" s="16">
        <v>1</v>
      </c>
      <c r="R128" s="16">
        <v>0</v>
      </c>
      <c r="S128" s="16">
        <v>0.3</v>
      </c>
      <c r="T128" s="16">
        <v>0.3</v>
      </c>
      <c r="U128" s="16">
        <v>0.4</v>
      </c>
    </row>
    <row r="129" spans="1:21" ht="45" customHeight="1" x14ac:dyDescent="0.25">
      <c r="A129" s="23">
        <v>128</v>
      </c>
      <c r="B129" s="14" t="s">
        <v>514</v>
      </c>
      <c r="C129" s="14" t="s">
        <v>226</v>
      </c>
      <c r="D129" s="14" t="s">
        <v>627</v>
      </c>
      <c r="E129" s="14" t="s">
        <v>676</v>
      </c>
      <c r="F129" s="14" t="s">
        <v>813</v>
      </c>
      <c r="G129" s="14" t="s">
        <v>206</v>
      </c>
      <c r="H129" s="14" t="s">
        <v>207</v>
      </c>
      <c r="I129" s="14" t="s">
        <v>536</v>
      </c>
      <c r="J129" s="15">
        <v>44378</v>
      </c>
      <c r="K129" s="15">
        <v>44408</v>
      </c>
      <c r="L129" s="14" t="s">
        <v>227</v>
      </c>
      <c r="M129" s="14" t="s">
        <v>534</v>
      </c>
      <c r="N129" s="14" t="s">
        <v>55</v>
      </c>
      <c r="O129" s="14" t="s">
        <v>535</v>
      </c>
      <c r="P129" s="14" t="s">
        <v>1</v>
      </c>
      <c r="Q129" s="16">
        <v>1</v>
      </c>
      <c r="R129" s="16">
        <v>0</v>
      </c>
      <c r="S129" s="16">
        <v>0</v>
      </c>
      <c r="T129" s="16">
        <v>1</v>
      </c>
      <c r="U129" s="16">
        <v>0</v>
      </c>
    </row>
    <row r="130" spans="1:21" ht="45" customHeight="1" x14ac:dyDescent="0.25">
      <c r="A130" s="23">
        <v>129</v>
      </c>
      <c r="B130" s="14" t="s">
        <v>514</v>
      </c>
      <c r="C130" s="14" t="s">
        <v>226</v>
      </c>
      <c r="D130" s="14" t="s">
        <v>627</v>
      </c>
      <c r="E130" s="14" t="s">
        <v>676</v>
      </c>
      <c r="F130" s="14" t="s">
        <v>813</v>
      </c>
      <c r="G130" s="14" t="s">
        <v>206</v>
      </c>
      <c r="H130" s="14" t="s">
        <v>207</v>
      </c>
      <c r="I130" s="14" t="s">
        <v>217</v>
      </c>
      <c r="J130" s="15">
        <v>44378</v>
      </c>
      <c r="K130" s="15">
        <v>44561</v>
      </c>
      <c r="L130" s="14" t="s">
        <v>227</v>
      </c>
      <c r="M130" s="14" t="s">
        <v>534</v>
      </c>
      <c r="N130" s="14" t="s">
        <v>55</v>
      </c>
      <c r="O130" s="14" t="s">
        <v>535</v>
      </c>
      <c r="P130" s="14" t="s">
        <v>1</v>
      </c>
      <c r="Q130" s="16">
        <v>1</v>
      </c>
      <c r="R130" s="16">
        <v>0</v>
      </c>
      <c r="S130" s="16">
        <v>0</v>
      </c>
      <c r="T130" s="16">
        <v>0.45</v>
      </c>
      <c r="U130" s="16">
        <v>0.55000000000000004</v>
      </c>
    </row>
    <row r="131" spans="1:21" ht="45" customHeight="1" x14ac:dyDescent="0.25">
      <c r="A131" s="23">
        <v>130</v>
      </c>
      <c r="B131" s="14" t="s">
        <v>514</v>
      </c>
      <c r="C131" s="14" t="s">
        <v>226</v>
      </c>
      <c r="D131" s="14" t="s">
        <v>627</v>
      </c>
      <c r="E131" s="14" t="s">
        <v>676</v>
      </c>
      <c r="F131" s="14" t="s">
        <v>813</v>
      </c>
      <c r="G131" s="14" t="s">
        <v>206</v>
      </c>
      <c r="H131" s="14" t="s">
        <v>207</v>
      </c>
      <c r="I131" s="14" t="s">
        <v>537</v>
      </c>
      <c r="J131" s="15">
        <v>44378</v>
      </c>
      <c r="K131" s="15">
        <v>44408</v>
      </c>
      <c r="L131" s="14" t="s">
        <v>227</v>
      </c>
      <c r="M131" s="14" t="s">
        <v>534</v>
      </c>
      <c r="N131" s="14" t="s">
        <v>55</v>
      </c>
      <c r="O131" s="14" t="s">
        <v>535</v>
      </c>
      <c r="P131" s="14" t="s">
        <v>1</v>
      </c>
      <c r="Q131" s="16">
        <v>1</v>
      </c>
      <c r="R131" s="16">
        <v>0</v>
      </c>
      <c r="S131" s="16">
        <v>0</v>
      </c>
      <c r="T131" s="16">
        <v>1</v>
      </c>
      <c r="U131" s="16">
        <v>0</v>
      </c>
    </row>
    <row r="132" spans="1:21" ht="45" customHeight="1" x14ac:dyDescent="0.25">
      <c r="A132" s="23">
        <v>131</v>
      </c>
      <c r="B132" s="14" t="s">
        <v>679</v>
      </c>
      <c r="C132" s="14" t="s">
        <v>229</v>
      </c>
      <c r="D132" s="14" t="s">
        <v>627</v>
      </c>
      <c r="E132" s="14" t="s">
        <v>628</v>
      </c>
      <c r="F132" s="14" t="s">
        <v>680</v>
      </c>
      <c r="G132" s="14" t="s">
        <v>681</v>
      </c>
      <c r="H132" s="14" t="s">
        <v>682</v>
      </c>
      <c r="I132" s="14" t="s">
        <v>231</v>
      </c>
      <c r="J132" s="15">
        <v>44378</v>
      </c>
      <c r="K132" s="15">
        <v>44561</v>
      </c>
      <c r="L132" s="14" t="s">
        <v>232</v>
      </c>
      <c r="M132" s="14" t="s">
        <v>233</v>
      </c>
      <c r="N132" s="14" t="s">
        <v>24</v>
      </c>
      <c r="O132" s="14" t="s">
        <v>234</v>
      </c>
      <c r="P132" s="14" t="s">
        <v>26</v>
      </c>
      <c r="Q132" s="17">
        <v>8</v>
      </c>
      <c r="R132" s="17">
        <v>0</v>
      </c>
      <c r="S132" s="17">
        <v>0</v>
      </c>
      <c r="T132" s="17">
        <v>4</v>
      </c>
      <c r="U132" s="17">
        <v>4</v>
      </c>
    </row>
    <row r="133" spans="1:21" ht="45" customHeight="1" x14ac:dyDescent="0.25">
      <c r="A133" s="23">
        <v>132</v>
      </c>
      <c r="B133" s="14" t="s">
        <v>679</v>
      </c>
      <c r="C133" s="14" t="s">
        <v>229</v>
      </c>
      <c r="D133" s="14" t="s">
        <v>627</v>
      </c>
      <c r="E133" s="14" t="s">
        <v>628</v>
      </c>
      <c r="F133" s="14" t="s">
        <v>680</v>
      </c>
      <c r="G133" s="14" t="s">
        <v>681</v>
      </c>
      <c r="H133" s="14" t="s">
        <v>682</v>
      </c>
      <c r="I133" s="14" t="s">
        <v>235</v>
      </c>
      <c r="J133" s="15">
        <v>44228</v>
      </c>
      <c r="K133" s="15">
        <v>44561</v>
      </c>
      <c r="L133" s="14" t="s">
        <v>236</v>
      </c>
      <c r="M133" s="14" t="s">
        <v>237</v>
      </c>
      <c r="N133" s="14" t="s">
        <v>24</v>
      </c>
      <c r="O133" s="14" t="s">
        <v>234</v>
      </c>
      <c r="P133" s="14" t="s">
        <v>26</v>
      </c>
      <c r="Q133" s="17">
        <v>10</v>
      </c>
      <c r="R133" s="17">
        <v>1</v>
      </c>
      <c r="S133" s="17">
        <v>3</v>
      </c>
      <c r="T133" s="17">
        <v>3</v>
      </c>
      <c r="U133" s="17">
        <v>3</v>
      </c>
    </row>
    <row r="134" spans="1:21" ht="45" customHeight="1" x14ac:dyDescent="0.25">
      <c r="A134" s="23">
        <v>133</v>
      </c>
      <c r="B134" s="14" t="s">
        <v>679</v>
      </c>
      <c r="C134" s="14" t="s">
        <v>229</v>
      </c>
      <c r="D134" s="14" t="s">
        <v>627</v>
      </c>
      <c r="E134" s="14" t="s">
        <v>628</v>
      </c>
      <c r="F134" s="14" t="s">
        <v>680</v>
      </c>
      <c r="G134" s="14" t="s">
        <v>681</v>
      </c>
      <c r="H134" s="14" t="s">
        <v>682</v>
      </c>
      <c r="I134" s="14" t="s">
        <v>238</v>
      </c>
      <c r="J134" s="15">
        <v>44228</v>
      </c>
      <c r="K134" s="15">
        <v>44561</v>
      </c>
      <c r="L134" s="14" t="s">
        <v>239</v>
      </c>
      <c r="M134" s="14" t="s">
        <v>237</v>
      </c>
      <c r="N134" s="14" t="s">
        <v>55</v>
      </c>
      <c r="O134" s="14" t="s">
        <v>234</v>
      </c>
      <c r="P134" s="14" t="s">
        <v>26</v>
      </c>
      <c r="Q134" s="16">
        <v>1</v>
      </c>
      <c r="R134" s="16">
        <v>0.1</v>
      </c>
      <c r="S134" s="16">
        <v>0.3</v>
      </c>
      <c r="T134" s="16">
        <v>0.3</v>
      </c>
      <c r="U134" s="16">
        <v>0.3</v>
      </c>
    </row>
    <row r="135" spans="1:21" ht="45" customHeight="1" x14ac:dyDescent="0.25">
      <c r="A135" s="23">
        <v>134</v>
      </c>
      <c r="B135" s="14" t="s">
        <v>679</v>
      </c>
      <c r="C135" s="14" t="s">
        <v>229</v>
      </c>
      <c r="D135" s="14" t="s">
        <v>627</v>
      </c>
      <c r="E135" s="14" t="s">
        <v>628</v>
      </c>
      <c r="F135" s="14" t="s">
        <v>680</v>
      </c>
      <c r="G135" s="14" t="s">
        <v>681</v>
      </c>
      <c r="H135" s="14" t="s">
        <v>599</v>
      </c>
      <c r="I135" s="14" t="s">
        <v>240</v>
      </c>
      <c r="J135" s="15">
        <v>44228</v>
      </c>
      <c r="K135" s="15">
        <v>44561</v>
      </c>
      <c r="L135" s="14" t="s">
        <v>838</v>
      </c>
      <c r="M135" s="14" t="s">
        <v>237</v>
      </c>
      <c r="N135" s="14" t="s">
        <v>24</v>
      </c>
      <c r="O135" s="14" t="s">
        <v>234</v>
      </c>
      <c r="P135" s="14" t="s">
        <v>26</v>
      </c>
      <c r="Q135" s="17">
        <v>30</v>
      </c>
      <c r="R135" s="17">
        <v>6</v>
      </c>
      <c r="S135" s="17">
        <v>8</v>
      </c>
      <c r="T135" s="17">
        <v>8</v>
      </c>
      <c r="U135" s="17">
        <v>8</v>
      </c>
    </row>
    <row r="136" spans="1:21" ht="45" customHeight="1" x14ac:dyDescent="0.25">
      <c r="A136" s="23">
        <v>135</v>
      </c>
      <c r="B136" s="14" t="s">
        <v>679</v>
      </c>
      <c r="C136" s="14" t="s">
        <v>229</v>
      </c>
      <c r="D136" s="14" t="s">
        <v>627</v>
      </c>
      <c r="E136" s="14" t="s">
        <v>628</v>
      </c>
      <c r="F136" s="14" t="s">
        <v>680</v>
      </c>
      <c r="G136" s="14" t="s">
        <v>681</v>
      </c>
      <c r="H136" s="14" t="s">
        <v>682</v>
      </c>
      <c r="I136" s="14" t="s">
        <v>241</v>
      </c>
      <c r="J136" s="15">
        <v>44287</v>
      </c>
      <c r="K136" s="15">
        <v>44561</v>
      </c>
      <c r="L136" s="14" t="s">
        <v>242</v>
      </c>
      <c r="M136" s="14" t="s">
        <v>237</v>
      </c>
      <c r="N136" s="14" t="s">
        <v>24</v>
      </c>
      <c r="O136" s="14" t="s">
        <v>234</v>
      </c>
      <c r="P136" s="14" t="s">
        <v>26</v>
      </c>
      <c r="Q136" s="17">
        <v>20</v>
      </c>
      <c r="R136" s="17">
        <v>0</v>
      </c>
      <c r="S136" s="17">
        <v>8</v>
      </c>
      <c r="T136" s="17">
        <v>8</v>
      </c>
      <c r="U136" s="17">
        <v>4</v>
      </c>
    </row>
    <row r="137" spans="1:21" ht="45" customHeight="1" x14ac:dyDescent="0.25">
      <c r="A137" s="23">
        <v>136</v>
      </c>
      <c r="B137" s="14" t="s">
        <v>679</v>
      </c>
      <c r="C137" s="14" t="s">
        <v>229</v>
      </c>
      <c r="D137" s="14" t="s">
        <v>627</v>
      </c>
      <c r="E137" s="14" t="s">
        <v>628</v>
      </c>
      <c r="F137" s="14" t="s">
        <v>680</v>
      </c>
      <c r="G137" s="14" t="s">
        <v>681</v>
      </c>
      <c r="H137" s="14" t="s">
        <v>682</v>
      </c>
      <c r="I137" s="14" t="s">
        <v>243</v>
      </c>
      <c r="J137" s="15">
        <v>44287</v>
      </c>
      <c r="K137" s="15">
        <v>44561</v>
      </c>
      <c r="L137" s="14" t="s">
        <v>244</v>
      </c>
      <c r="M137" s="14" t="s">
        <v>237</v>
      </c>
      <c r="N137" s="14" t="s">
        <v>24</v>
      </c>
      <c r="O137" s="14" t="s">
        <v>234</v>
      </c>
      <c r="P137" s="14" t="s">
        <v>26</v>
      </c>
      <c r="Q137" s="17">
        <v>70</v>
      </c>
      <c r="R137" s="17">
        <v>0</v>
      </c>
      <c r="S137" s="17">
        <v>25</v>
      </c>
      <c r="T137" s="17">
        <v>25</v>
      </c>
      <c r="U137" s="17">
        <v>20</v>
      </c>
    </row>
    <row r="138" spans="1:21" ht="45" customHeight="1" x14ac:dyDescent="0.25">
      <c r="A138" s="23">
        <v>137</v>
      </c>
      <c r="B138" s="14" t="s">
        <v>679</v>
      </c>
      <c r="C138" s="14" t="s">
        <v>229</v>
      </c>
      <c r="D138" s="14" t="s">
        <v>627</v>
      </c>
      <c r="E138" s="14" t="s">
        <v>628</v>
      </c>
      <c r="F138" s="14" t="s">
        <v>680</v>
      </c>
      <c r="G138" s="14" t="s">
        <v>681</v>
      </c>
      <c r="H138" s="14" t="s">
        <v>682</v>
      </c>
      <c r="I138" s="14" t="s">
        <v>245</v>
      </c>
      <c r="J138" s="15">
        <v>44378</v>
      </c>
      <c r="K138" s="15">
        <v>44561</v>
      </c>
      <c r="L138" s="14" t="s">
        <v>246</v>
      </c>
      <c r="M138" s="14" t="s">
        <v>237</v>
      </c>
      <c r="N138" s="14" t="s">
        <v>24</v>
      </c>
      <c r="O138" s="14" t="s">
        <v>234</v>
      </c>
      <c r="P138" s="14" t="s">
        <v>26</v>
      </c>
      <c r="Q138" s="17">
        <v>2</v>
      </c>
      <c r="R138" s="17">
        <v>0</v>
      </c>
      <c r="S138" s="17">
        <v>0</v>
      </c>
      <c r="T138" s="17">
        <v>1</v>
      </c>
      <c r="U138" s="17">
        <v>1</v>
      </c>
    </row>
    <row r="139" spans="1:21" ht="45" customHeight="1" x14ac:dyDescent="0.25">
      <c r="A139" s="23">
        <v>138</v>
      </c>
      <c r="B139" s="14" t="s">
        <v>679</v>
      </c>
      <c r="C139" s="14" t="s">
        <v>229</v>
      </c>
      <c r="D139" s="14" t="s">
        <v>627</v>
      </c>
      <c r="E139" s="14" t="s">
        <v>628</v>
      </c>
      <c r="F139" s="14" t="s">
        <v>680</v>
      </c>
      <c r="G139" s="14" t="s">
        <v>681</v>
      </c>
      <c r="H139" s="14" t="s">
        <v>682</v>
      </c>
      <c r="I139" s="14" t="s">
        <v>247</v>
      </c>
      <c r="J139" s="15">
        <v>44287</v>
      </c>
      <c r="K139" s="15">
        <v>44561</v>
      </c>
      <c r="L139" s="14" t="s">
        <v>248</v>
      </c>
      <c r="M139" s="14" t="s">
        <v>237</v>
      </c>
      <c r="N139" s="14" t="s">
        <v>24</v>
      </c>
      <c r="O139" s="14" t="s">
        <v>234</v>
      </c>
      <c r="P139" s="14" t="s">
        <v>26</v>
      </c>
      <c r="Q139" s="17">
        <v>70</v>
      </c>
      <c r="R139" s="17">
        <v>0</v>
      </c>
      <c r="S139" s="17">
        <v>25</v>
      </c>
      <c r="T139" s="17">
        <v>25</v>
      </c>
      <c r="U139" s="17">
        <v>20</v>
      </c>
    </row>
    <row r="140" spans="1:21" ht="45" customHeight="1" x14ac:dyDescent="0.25">
      <c r="A140" s="23">
        <v>139</v>
      </c>
      <c r="B140" s="14" t="s">
        <v>679</v>
      </c>
      <c r="C140" s="14" t="s">
        <v>229</v>
      </c>
      <c r="D140" s="14" t="s">
        <v>627</v>
      </c>
      <c r="E140" s="14" t="s">
        <v>628</v>
      </c>
      <c r="F140" s="14" t="s">
        <v>680</v>
      </c>
      <c r="G140" s="14" t="s">
        <v>681</v>
      </c>
      <c r="H140" s="14" t="s">
        <v>682</v>
      </c>
      <c r="I140" s="14" t="s">
        <v>249</v>
      </c>
      <c r="J140" s="15">
        <v>44287</v>
      </c>
      <c r="K140" s="15">
        <v>44561</v>
      </c>
      <c r="L140" s="14" t="s">
        <v>250</v>
      </c>
      <c r="M140" s="14" t="s">
        <v>237</v>
      </c>
      <c r="N140" s="14" t="s">
        <v>24</v>
      </c>
      <c r="O140" s="14" t="s">
        <v>234</v>
      </c>
      <c r="P140" s="14" t="s">
        <v>26</v>
      </c>
      <c r="Q140" s="17">
        <v>6</v>
      </c>
      <c r="R140" s="17">
        <v>0</v>
      </c>
      <c r="S140" s="17">
        <v>2</v>
      </c>
      <c r="T140" s="17">
        <v>2</v>
      </c>
      <c r="U140" s="17">
        <v>2</v>
      </c>
    </row>
    <row r="141" spans="1:21" ht="45" customHeight="1" x14ac:dyDescent="0.25">
      <c r="A141" s="23">
        <v>140</v>
      </c>
      <c r="B141" s="14" t="s">
        <v>679</v>
      </c>
      <c r="C141" s="14" t="s">
        <v>251</v>
      </c>
      <c r="D141" s="14" t="s">
        <v>627</v>
      </c>
      <c r="E141" s="14" t="s">
        <v>628</v>
      </c>
      <c r="F141" s="14" t="s">
        <v>680</v>
      </c>
      <c r="G141" s="14" t="s">
        <v>206</v>
      </c>
      <c r="H141" s="14" t="s">
        <v>683</v>
      </c>
      <c r="I141" s="14" t="s">
        <v>252</v>
      </c>
      <c r="J141" s="15">
        <v>44228</v>
      </c>
      <c r="K141" s="15">
        <v>44286</v>
      </c>
      <c r="L141" s="14" t="s">
        <v>253</v>
      </c>
      <c r="M141" s="14" t="s">
        <v>237</v>
      </c>
      <c r="N141" s="14" t="s">
        <v>55</v>
      </c>
      <c r="O141" s="14" t="s">
        <v>254</v>
      </c>
      <c r="P141" s="14" t="s">
        <v>26</v>
      </c>
      <c r="Q141" s="16">
        <v>1</v>
      </c>
      <c r="R141" s="16">
        <v>1</v>
      </c>
      <c r="S141" s="16">
        <v>0</v>
      </c>
      <c r="T141" s="16">
        <v>0</v>
      </c>
      <c r="U141" s="16">
        <v>0</v>
      </c>
    </row>
    <row r="142" spans="1:21" ht="45" customHeight="1" x14ac:dyDescent="0.25">
      <c r="A142" s="23">
        <v>141</v>
      </c>
      <c r="B142" s="14" t="s">
        <v>679</v>
      </c>
      <c r="C142" s="14" t="s">
        <v>251</v>
      </c>
      <c r="D142" s="14" t="s">
        <v>627</v>
      </c>
      <c r="E142" s="14" t="s">
        <v>628</v>
      </c>
      <c r="F142" s="14" t="s">
        <v>680</v>
      </c>
      <c r="G142" s="14" t="s">
        <v>206</v>
      </c>
      <c r="H142" s="14" t="s">
        <v>683</v>
      </c>
      <c r="I142" s="14" t="s">
        <v>255</v>
      </c>
      <c r="J142" s="15">
        <v>44287</v>
      </c>
      <c r="K142" s="15">
        <v>44561</v>
      </c>
      <c r="L142" s="14" t="s">
        <v>256</v>
      </c>
      <c r="M142" s="14" t="s">
        <v>237</v>
      </c>
      <c r="N142" s="14" t="s">
        <v>55</v>
      </c>
      <c r="O142" s="14" t="s">
        <v>254</v>
      </c>
      <c r="P142" s="14" t="s">
        <v>26</v>
      </c>
      <c r="Q142" s="16">
        <v>1</v>
      </c>
      <c r="R142" s="16">
        <v>0</v>
      </c>
      <c r="S142" s="16">
        <v>0.3</v>
      </c>
      <c r="T142" s="16">
        <v>0.4</v>
      </c>
      <c r="U142" s="16">
        <v>0.3</v>
      </c>
    </row>
    <row r="143" spans="1:21" ht="45" customHeight="1" x14ac:dyDescent="0.25">
      <c r="A143" s="23">
        <v>142</v>
      </c>
      <c r="B143" s="14" t="s">
        <v>679</v>
      </c>
      <c r="C143" s="14" t="s">
        <v>251</v>
      </c>
      <c r="D143" s="14" t="s">
        <v>627</v>
      </c>
      <c r="E143" s="14" t="s">
        <v>628</v>
      </c>
      <c r="F143" s="14" t="s">
        <v>680</v>
      </c>
      <c r="G143" s="14" t="s">
        <v>681</v>
      </c>
      <c r="H143" s="14" t="s">
        <v>599</v>
      </c>
      <c r="I143" s="14" t="s">
        <v>257</v>
      </c>
      <c r="J143" s="15">
        <v>44228</v>
      </c>
      <c r="K143" s="15">
        <v>44286</v>
      </c>
      <c r="L143" s="14" t="s">
        <v>258</v>
      </c>
      <c r="M143" s="14" t="s">
        <v>237</v>
      </c>
      <c r="N143" s="14" t="s">
        <v>24</v>
      </c>
      <c r="O143" s="14" t="s">
        <v>254</v>
      </c>
      <c r="P143" s="14" t="s">
        <v>26</v>
      </c>
      <c r="Q143" s="17">
        <v>1</v>
      </c>
      <c r="R143" s="17">
        <v>1</v>
      </c>
      <c r="S143" s="17">
        <v>0</v>
      </c>
      <c r="T143" s="17">
        <v>0</v>
      </c>
      <c r="U143" s="17">
        <v>0</v>
      </c>
    </row>
    <row r="144" spans="1:21" ht="45" customHeight="1" x14ac:dyDescent="0.25">
      <c r="A144" s="23">
        <v>143</v>
      </c>
      <c r="B144" s="14" t="s">
        <v>679</v>
      </c>
      <c r="C144" s="14" t="s">
        <v>251</v>
      </c>
      <c r="D144" s="14" t="s">
        <v>627</v>
      </c>
      <c r="E144" s="14" t="s">
        <v>628</v>
      </c>
      <c r="F144" s="14" t="s">
        <v>680</v>
      </c>
      <c r="G144" s="14" t="s">
        <v>681</v>
      </c>
      <c r="H144" s="14" t="s">
        <v>599</v>
      </c>
      <c r="I144" s="14" t="s">
        <v>259</v>
      </c>
      <c r="J144" s="15">
        <v>44287</v>
      </c>
      <c r="K144" s="15">
        <v>44377</v>
      </c>
      <c r="L144" s="14" t="s">
        <v>839</v>
      </c>
      <c r="M144" s="14" t="s">
        <v>237</v>
      </c>
      <c r="N144" s="14" t="s">
        <v>24</v>
      </c>
      <c r="O144" s="14" t="s">
        <v>254</v>
      </c>
      <c r="P144" s="14" t="s">
        <v>26</v>
      </c>
      <c r="Q144" s="17">
        <v>1</v>
      </c>
      <c r="R144" s="17">
        <v>0</v>
      </c>
      <c r="S144" s="17">
        <v>1</v>
      </c>
      <c r="T144" s="17">
        <v>0</v>
      </c>
      <c r="U144" s="17">
        <v>0</v>
      </c>
    </row>
    <row r="145" spans="1:21" ht="45" customHeight="1" x14ac:dyDescent="0.25">
      <c r="A145" s="23">
        <v>144</v>
      </c>
      <c r="B145" s="14" t="s">
        <v>679</v>
      </c>
      <c r="C145" s="14" t="s">
        <v>251</v>
      </c>
      <c r="D145" s="14" t="s">
        <v>627</v>
      </c>
      <c r="E145" s="14" t="s">
        <v>628</v>
      </c>
      <c r="F145" s="14" t="s">
        <v>680</v>
      </c>
      <c r="G145" s="14" t="s">
        <v>206</v>
      </c>
      <c r="H145" s="14" t="s">
        <v>683</v>
      </c>
      <c r="I145" s="14" t="s">
        <v>260</v>
      </c>
      <c r="J145" s="15">
        <v>44228</v>
      </c>
      <c r="K145" s="15">
        <v>44286</v>
      </c>
      <c r="L145" s="14" t="s">
        <v>261</v>
      </c>
      <c r="M145" s="14" t="s">
        <v>237</v>
      </c>
      <c r="N145" s="14" t="s">
        <v>24</v>
      </c>
      <c r="O145" s="14" t="s">
        <v>254</v>
      </c>
      <c r="P145" s="14" t="s">
        <v>26</v>
      </c>
      <c r="Q145" s="17">
        <v>1</v>
      </c>
      <c r="R145" s="17">
        <v>1</v>
      </c>
      <c r="S145" s="17">
        <v>0</v>
      </c>
      <c r="T145" s="17">
        <v>0</v>
      </c>
      <c r="U145" s="17">
        <v>0</v>
      </c>
    </row>
    <row r="146" spans="1:21" ht="45" customHeight="1" x14ac:dyDescent="0.25">
      <c r="A146" s="23">
        <v>145</v>
      </c>
      <c r="B146" s="14" t="s">
        <v>679</v>
      </c>
      <c r="C146" s="14" t="s">
        <v>262</v>
      </c>
      <c r="D146" s="14" t="s">
        <v>627</v>
      </c>
      <c r="E146" s="14" t="s">
        <v>628</v>
      </c>
      <c r="F146" s="14" t="s">
        <v>680</v>
      </c>
      <c r="G146" s="14" t="s">
        <v>681</v>
      </c>
      <c r="H146" s="14" t="s">
        <v>684</v>
      </c>
      <c r="I146" s="14" t="s">
        <v>685</v>
      </c>
      <c r="J146" s="15">
        <v>44197</v>
      </c>
      <c r="K146" s="15">
        <v>44561</v>
      </c>
      <c r="L146" s="14" t="s">
        <v>686</v>
      </c>
      <c r="M146" s="14" t="s">
        <v>237</v>
      </c>
      <c r="N146" s="14" t="s">
        <v>55</v>
      </c>
      <c r="O146" s="14" t="s">
        <v>263</v>
      </c>
      <c r="P146" s="14" t="s">
        <v>120</v>
      </c>
      <c r="Q146" s="16">
        <v>1</v>
      </c>
      <c r="R146" s="16">
        <v>0</v>
      </c>
      <c r="S146" s="16">
        <v>0</v>
      </c>
      <c r="T146" s="16">
        <v>0</v>
      </c>
      <c r="U146" s="16">
        <v>1</v>
      </c>
    </row>
    <row r="147" spans="1:21" ht="45" customHeight="1" x14ac:dyDescent="0.25">
      <c r="A147" s="23">
        <v>146</v>
      </c>
      <c r="B147" s="14" t="s">
        <v>679</v>
      </c>
      <c r="C147" s="14" t="s">
        <v>262</v>
      </c>
      <c r="D147" s="14" t="s">
        <v>627</v>
      </c>
      <c r="E147" s="14" t="s">
        <v>628</v>
      </c>
      <c r="F147" s="14" t="s">
        <v>680</v>
      </c>
      <c r="G147" s="14" t="s">
        <v>681</v>
      </c>
      <c r="H147" s="14" t="s">
        <v>684</v>
      </c>
      <c r="I147" s="14" t="s">
        <v>687</v>
      </c>
      <c r="J147" s="15">
        <v>44197</v>
      </c>
      <c r="K147" s="15">
        <v>44561</v>
      </c>
      <c r="L147" s="14" t="s">
        <v>688</v>
      </c>
      <c r="M147" s="14" t="s">
        <v>237</v>
      </c>
      <c r="N147" s="14" t="s">
        <v>24</v>
      </c>
      <c r="O147" s="14" t="s">
        <v>263</v>
      </c>
      <c r="P147" s="14" t="s">
        <v>120</v>
      </c>
      <c r="Q147" s="17">
        <v>10</v>
      </c>
      <c r="R147" s="17">
        <v>2</v>
      </c>
      <c r="S147" s="17">
        <v>3</v>
      </c>
      <c r="T147" s="17">
        <v>3</v>
      </c>
      <c r="U147" s="17">
        <v>2</v>
      </c>
    </row>
    <row r="148" spans="1:21" ht="45" customHeight="1" x14ac:dyDescent="0.25">
      <c r="A148" s="23">
        <v>147</v>
      </c>
      <c r="B148" s="14" t="s">
        <v>679</v>
      </c>
      <c r="C148" s="14" t="s">
        <v>840</v>
      </c>
      <c r="D148" s="14" t="s">
        <v>627</v>
      </c>
      <c r="E148" s="14" t="s">
        <v>191</v>
      </c>
      <c r="F148" s="14" t="s">
        <v>689</v>
      </c>
      <c r="G148" s="14" t="s">
        <v>230</v>
      </c>
      <c r="H148" s="14" t="s">
        <v>684</v>
      </c>
      <c r="I148" s="14" t="s">
        <v>264</v>
      </c>
      <c r="J148" s="15">
        <v>44256</v>
      </c>
      <c r="K148" s="15">
        <v>44286</v>
      </c>
      <c r="L148" s="14" t="s">
        <v>265</v>
      </c>
      <c r="M148" s="14" t="s">
        <v>237</v>
      </c>
      <c r="N148" s="14" t="s">
        <v>24</v>
      </c>
      <c r="O148" s="14" t="s">
        <v>841</v>
      </c>
      <c r="P148" s="14" t="s">
        <v>26</v>
      </c>
      <c r="Q148" s="17">
        <v>1</v>
      </c>
      <c r="R148" s="17">
        <v>1</v>
      </c>
      <c r="S148" s="17">
        <v>0</v>
      </c>
      <c r="T148" s="17">
        <v>0</v>
      </c>
      <c r="U148" s="17">
        <v>0</v>
      </c>
    </row>
    <row r="149" spans="1:21" ht="45" customHeight="1" x14ac:dyDescent="0.25">
      <c r="A149" s="23">
        <v>148</v>
      </c>
      <c r="B149" s="14" t="s">
        <v>679</v>
      </c>
      <c r="C149" s="14" t="s">
        <v>840</v>
      </c>
      <c r="D149" s="14" t="s">
        <v>627</v>
      </c>
      <c r="E149" s="14" t="s">
        <v>191</v>
      </c>
      <c r="F149" s="14" t="s">
        <v>690</v>
      </c>
      <c r="G149" s="14" t="s">
        <v>230</v>
      </c>
      <c r="H149" s="14" t="s">
        <v>684</v>
      </c>
      <c r="I149" s="14" t="s">
        <v>266</v>
      </c>
      <c r="J149" s="15">
        <v>44287</v>
      </c>
      <c r="K149" s="15">
        <v>44561</v>
      </c>
      <c r="L149" s="14" t="s">
        <v>267</v>
      </c>
      <c r="M149" s="14" t="s">
        <v>237</v>
      </c>
      <c r="N149" s="14" t="s">
        <v>55</v>
      </c>
      <c r="O149" s="14" t="s">
        <v>841</v>
      </c>
      <c r="P149" s="14" t="s">
        <v>26</v>
      </c>
      <c r="Q149" s="16">
        <v>1</v>
      </c>
      <c r="R149" s="16">
        <v>0</v>
      </c>
      <c r="S149" s="16">
        <v>0.3</v>
      </c>
      <c r="T149" s="16">
        <v>0.4</v>
      </c>
      <c r="U149" s="16">
        <v>0.3</v>
      </c>
    </row>
    <row r="150" spans="1:21" ht="45" customHeight="1" x14ac:dyDescent="0.25">
      <c r="A150" s="23">
        <v>149</v>
      </c>
      <c r="B150" s="14" t="s">
        <v>679</v>
      </c>
      <c r="C150" s="14" t="s">
        <v>226</v>
      </c>
      <c r="D150" s="14" t="s">
        <v>627</v>
      </c>
      <c r="E150" s="14" t="s">
        <v>814</v>
      </c>
      <c r="F150" s="14" t="s">
        <v>813</v>
      </c>
      <c r="G150" s="14" t="s">
        <v>206</v>
      </c>
      <c r="H150" s="14" t="s">
        <v>207</v>
      </c>
      <c r="I150" s="14" t="s">
        <v>268</v>
      </c>
      <c r="J150" s="15">
        <v>44409</v>
      </c>
      <c r="K150" s="15">
        <v>44439</v>
      </c>
      <c r="L150" s="14" t="s">
        <v>842</v>
      </c>
      <c r="M150" s="14" t="s">
        <v>237</v>
      </c>
      <c r="N150" s="14" t="s">
        <v>55</v>
      </c>
      <c r="O150" s="14" t="s">
        <v>843</v>
      </c>
      <c r="P150" s="14" t="s">
        <v>26</v>
      </c>
      <c r="Q150" s="16">
        <v>1</v>
      </c>
      <c r="R150" s="16">
        <v>0</v>
      </c>
      <c r="S150" s="16">
        <v>0</v>
      </c>
      <c r="T150" s="16">
        <v>1</v>
      </c>
      <c r="U150" s="16">
        <v>0</v>
      </c>
    </row>
    <row r="151" spans="1:21" ht="45" customHeight="1" x14ac:dyDescent="0.25">
      <c r="A151" s="23">
        <v>150</v>
      </c>
      <c r="B151" s="14" t="s">
        <v>679</v>
      </c>
      <c r="C151" s="14" t="s">
        <v>226</v>
      </c>
      <c r="D151" s="14" t="s">
        <v>627</v>
      </c>
      <c r="E151" s="14" t="s">
        <v>814</v>
      </c>
      <c r="F151" s="14" t="s">
        <v>813</v>
      </c>
      <c r="G151" s="14" t="s">
        <v>206</v>
      </c>
      <c r="H151" s="14" t="s">
        <v>207</v>
      </c>
      <c r="I151" s="14" t="s">
        <v>269</v>
      </c>
      <c r="J151" s="15">
        <v>44287</v>
      </c>
      <c r="K151" s="15">
        <v>44561</v>
      </c>
      <c r="L151" s="14" t="s">
        <v>844</v>
      </c>
      <c r="M151" s="14" t="s">
        <v>237</v>
      </c>
      <c r="N151" s="14" t="s">
        <v>55</v>
      </c>
      <c r="O151" s="14" t="s">
        <v>843</v>
      </c>
      <c r="P151" s="14" t="s">
        <v>26</v>
      </c>
      <c r="Q151" s="16">
        <v>1</v>
      </c>
      <c r="R151" s="16">
        <v>0.25</v>
      </c>
      <c r="S151" s="16">
        <v>0.25</v>
      </c>
      <c r="T151" s="16">
        <v>0.25</v>
      </c>
      <c r="U151" s="16">
        <v>0.25</v>
      </c>
    </row>
    <row r="152" spans="1:21" ht="45" customHeight="1" x14ac:dyDescent="0.25">
      <c r="A152" s="23">
        <v>151</v>
      </c>
      <c r="B152" s="14" t="s">
        <v>679</v>
      </c>
      <c r="C152" s="14" t="s">
        <v>226</v>
      </c>
      <c r="D152" s="14" t="s">
        <v>627</v>
      </c>
      <c r="E152" s="14" t="s">
        <v>814</v>
      </c>
      <c r="F152" s="14" t="s">
        <v>813</v>
      </c>
      <c r="G152" s="14" t="s">
        <v>206</v>
      </c>
      <c r="H152" s="14" t="s">
        <v>207</v>
      </c>
      <c r="I152" s="14" t="s">
        <v>270</v>
      </c>
      <c r="J152" s="15">
        <v>44348</v>
      </c>
      <c r="K152" s="15">
        <v>44377</v>
      </c>
      <c r="L152" s="14" t="s">
        <v>271</v>
      </c>
      <c r="M152" s="14" t="s">
        <v>237</v>
      </c>
      <c r="N152" s="14" t="s">
        <v>55</v>
      </c>
      <c r="O152" s="14" t="s">
        <v>843</v>
      </c>
      <c r="P152" s="14" t="s">
        <v>26</v>
      </c>
      <c r="Q152" s="16">
        <v>1</v>
      </c>
      <c r="R152" s="16">
        <v>0</v>
      </c>
      <c r="S152" s="16">
        <v>1</v>
      </c>
      <c r="T152" s="16">
        <v>0</v>
      </c>
      <c r="U152" s="16">
        <v>0</v>
      </c>
    </row>
    <row r="153" spans="1:21" ht="45" customHeight="1" x14ac:dyDescent="0.25">
      <c r="A153" s="23">
        <v>152</v>
      </c>
      <c r="B153" s="14" t="s">
        <v>679</v>
      </c>
      <c r="C153" s="14" t="s">
        <v>226</v>
      </c>
      <c r="D153" s="14" t="s">
        <v>627</v>
      </c>
      <c r="E153" s="14" t="s">
        <v>814</v>
      </c>
      <c r="F153" s="14" t="s">
        <v>813</v>
      </c>
      <c r="G153" s="14" t="s">
        <v>206</v>
      </c>
      <c r="H153" s="14" t="s">
        <v>207</v>
      </c>
      <c r="I153" s="14" t="s">
        <v>845</v>
      </c>
      <c r="J153" s="15">
        <v>44378</v>
      </c>
      <c r="K153" s="15">
        <v>44408</v>
      </c>
      <c r="L153" s="14" t="s">
        <v>272</v>
      </c>
      <c r="M153" s="14" t="s">
        <v>237</v>
      </c>
      <c r="N153" s="14" t="s">
        <v>55</v>
      </c>
      <c r="O153" s="14" t="s">
        <v>843</v>
      </c>
      <c r="P153" s="14" t="s">
        <v>26</v>
      </c>
      <c r="Q153" s="16">
        <v>1</v>
      </c>
      <c r="R153" s="16">
        <v>0</v>
      </c>
      <c r="S153" s="16">
        <v>0</v>
      </c>
      <c r="T153" s="16">
        <v>1</v>
      </c>
      <c r="U153" s="16">
        <v>0</v>
      </c>
    </row>
    <row r="154" spans="1:21" ht="45" customHeight="1" x14ac:dyDescent="0.25">
      <c r="A154" s="23">
        <v>153</v>
      </c>
      <c r="B154" s="14" t="s">
        <v>564</v>
      </c>
      <c r="C154" s="14" t="s">
        <v>565</v>
      </c>
      <c r="D154" s="14" t="s">
        <v>742</v>
      </c>
      <c r="E154" s="14" t="s">
        <v>676</v>
      </c>
      <c r="F154" s="14" t="s">
        <v>813</v>
      </c>
      <c r="G154" s="14" t="s">
        <v>330</v>
      </c>
      <c r="H154" s="14" t="s">
        <v>733</v>
      </c>
      <c r="I154" s="14" t="s">
        <v>846</v>
      </c>
      <c r="J154" s="15">
        <v>44197</v>
      </c>
      <c r="K154" s="15">
        <v>44530</v>
      </c>
      <c r="L154" s="14" t="s">
        <v>847</v>
      </c>
      <c r="M154" s="14" t="s">
        <v>566</v>
      </c>
      <c r="N154" s="14" t="s">
        <v>55</v>
      </c>
      <c r="O154" s="14" t="s">
        <v>567</v>
      </c>
      <c r="P154" s="14" t="s">
        <v>120</v>
      </c>
      <c r="Q154" s="16">
        <v>1</v>
      </c>
      <c r="R154" s="16">
        <v>0</v>
      </c>
      <c r="S154" s="16">
        <v>0</v>
      </c>
      <c r="T154" s="16">
        <v>0</v>
      </c>
      <c r="U154" s="27">
        <v>1</v>
      </c>
    </row>
    <row r="155" spans="1:21" ht="45" customHeight="1" x14ac:dyDescent="0.25">
      <c r="A155" s="23">
        <v>154</v>
      </c>
      <c r="B155" s="14" t="s">
        <v>564</v>
      </c>
      <c r="C155" s="14" t="s">
        <v>565</v>
      </c>
      <c r="D155" s="14" t="s">
        <v>742</v>
      </c>
      <c r="E155" s="14" t="s">
        <v>676</v>
      </c>
      <c r="F155" s="14" t="s">
        <v>813</v>
      </c>
      <c r="G155" s="14" t="s">
        <v>330</v>
      </c>
      <c r="H155" s="14" t="s">
        <v>733</v>
      </c>
      <c r="I155" s="14" t="s">
        <v>753</v>
      </c>
      <c r="J155" s="15">
        <v>44228</v>
      </c>
      <c r="K155" s="15">
        <v>44316</v>
      </c>
      <c r="L155" s="14" t="s">
        <v>754</v>
      </c>
      <c r="M155" s="14" t="s">
        <v>566</v>
      </c>
      <c r="N155" s="14" t="s">
        <v>24</v>
      </c>
      <c r="O155" s="14" t="s">
        <v>567</v>
      </c>
      <c r="P155" s="14" t="s">
        <v>120</v>
      </c>
      <c r="Q155" s="17">
        <v>1.3599999999999999</v>
      </c>
      <c r="R155" s="17">
        <v>0.36</v>
      </c>
      <c r="S155" s="17">
        <v>1</v>
      </c>
      <c r="T155" s="17">
        <v>0</v>
      </c>
      <c r="U155" s="17">
        <v>0</v>
      </c>
    </row>
    <row r="156" spans="1:21" ht="45" customHeight="1" x14ac:dyDescent="0.25">
      <c r="A156" s="23">
        <v>155</v>
      </c>
      <c r="B156" s="14" t="s">
        <v>564</v>
      </c>
      <c r="C156" s="14" t="s">
        <v>565</v>
      </c>
      <c r="D156" s="14" t="s">
        <v>742</v>
      </c>
      <c r="E156" s="14" t="s">
        <v>676</v>
      </c>
      <c r="F156" s="14" t="s">
        <v>813</v>
      </c>
      <c r="G156" s="14" t="s">
        <v>330</v>
      </c>
      <c r="H156" s="14" t="s">
        <v>733</v>
      </c>
      <c r="I156" s="14" t="s">
        <v>848</v>
      </c>
      <c r="J156" s="15">
        <v>44197</v>
      </c>
      <c r="K156" s="15">
        <v>44561</v>
      </c>
      <c r="L156" s="14" t="s">
        <v>755</v>
      </c>
      <c r="M156" s="14" t="s">
        <v>566</v>
      </c>
      <c r="N156" s="14" t="s">
        <v>24</v>
      </c>
      <c r="O156" s="14" t="s">
        <v>567</v>
      </c>
      <c r="P156" s="14" t="s">
        <v>120</v>
      </c>
      <c r="Q156" s="17">
        <v>12</v>
      </c>
      <c r="R156" s="17">
        <v>3</v>
      </c>
      <c r="S156" s="17">
        <v>3</v>
      </c>
      <c r="T156" s="17">
        <v>3</v>
      </c>
      <c r="U156" s="17">
        <v>3</v>
      </c>
    </row>
    <row r="157" spans="1:21" ht="45" customHeight="1" x14ac:dyDescent="0.25">
      <c r="A157" s="23">
        <v>156</v>
      </c>
      <c r="B157" s="14" t="s">
        <v>564</v>
      </c>
      <c r="C157" s="14" t="s">
        <v>565</v>
      </c>
      <c r="D157" s="14" t="s">
        <v>742</v>
      </c>
      <c r="E157" s="14" t="s">
        <v>676</v>
      </c>
      <c r="F157" s="14" t="s">
        <v>813</v>
      </c>
      <c r="G157" s="14" t="s">
        <v>330</v>
      </c>
      <c r="H157" s="14" t="s">
        <v>733</v>
      </c>
      <c r="I157" s="14" t="s">
        <v>849</v>
      </c>
      <c r="J157" s="15">
        <v>44197</v>
      </c>
      <c r="K157" s="15">
        <v>44561</v>
      </c>
      <c r="L157" s="14" t="s">
        <v>755</v>
      </c>
      <c r="M157" s="14" t="s">
        <v>566</v>
      </c>
      <c r="N157" s="14" t="s">
        <v>24</v>
      </c>
      <c r="O157" s="14" t="s">
        <v>567</v>
      </c>
      <c r="P157" s="14" t="s">
        <v>120</v>
      </c>
      <c r="Q157" s="17">
        <v>12</v>
      </c>
      <c r="R157" s="17">
        <v>3</v>
      </c>
      <c r="S157" s="17">
        <v>3</v>
      </c>
      <c r="T157" s="17">
        <v>3</v>
      </c>
      <c r="U157" s="17">
        <v>3</v>
      </c>
    </row>
    <row r="158" spans="1:21" ht="45" customHeight="1" x14ac:dyDescent="0.25">
      <c r="A158" s="23">
        <v>157</v>
      </c>
      <c r="B158" s="14" t="s">
        <v>564</v>
      </c>
      <c r="C158" s="14" t="s">
        <v>565</v>
      </c>
      <c r="D158" s="14" t="s">
        <v>742</v>
      </c>
      <c r="E158" s="14" t="s">
        <v>676</v>
      </c>
      <c r="F158" s="14" t="s">
        <v>813</v>
      </c>
      <c r="G158" s="14" t="s">
        <v>330</v>
      </c>
      <c r="H158" s="14" t="s">
        <v>733</v>
      </c>
      <c r="I158" s="14" t="s">
        <v>850</v>
      </c>
      <c r="J158" s="15">
        <v>44197</v>
      </c>
      <c r="K158" s="15">
        <v>44561</v>
      </c>
      <c r="L158" s="14" t="s">
        <v>755</v>
      </c>
      <c r="M158" s="14" t="s">
        <v>566</v>
      </c>
      <c r="N158" s="14" t="s">
        <v>24</v>
      </c>
      <c r="O158" s="14" t="s">
        <v>567</v>
      </c>
      <c r="P158" s="14" t="s">
        <v>120</v>
      </c>
      <c r="Q158" s="17">
        <v>12</v>
      </c>
      <c r="R158" s="17">
        <v>3</v>
      </c>
      <c r="S158" s="17">
        <v>3</v>
      </c>
      <c r="T158" s="17">
        <v>3</v>
      </c>
      <c r="U158" s="17">
        <v>3</v>
      </c>
    </row>
    <row r="159" spans="1:21" ht="45" customHeight="1" x14ac:dyDescent="0.25">
      <c r="A159" s="23">
        <v>158</v>
      </c>
      <c r="B159" s="14" t="s">
        <v>564</v>
      </c>
      <c r="C159" s="14" t="s">
        <v>568</v>
      </c>
      <c r="D159" s="14" t="s">
        <v>561</v>
      </c>
      <c r="E159" s="14" t="s">
        <v>676</v>
      </c>
      <c r="F159" s="14" t="s">
        <v>813</v>
      </c>
      <c r="G159" s="14" t="s">
        <v>330</v>
      </c>
      <c r="H159" s="14" t="s">
        <v>533</v>
      </c>
      <c r="I159" s="14" t="s">
        <v>569</v>
      </c>
      <c r="J159" s="15">
        <v>44197</v>
      </c>
      <c r="K159" s="15">
        <v>44561</v>
      </c>
      <c r="L159" s="14" t="s">
        <v>755</v>
      </c>
      <c r="M159" s="14" t="s">
        <v>566</v>
      </c>
      <c r="N159" s="14" t="s">
        <v>24</v>
      </c>
      <c r="O159" s="14" t="s">
        <v>570</v>
      </c>
      <c r="P159" s="14" t="s">
        <v>120</v>
      </c>
      <c r="Q159" s="17">
        <v>12</v>
      </c>
      <c r="R159" s="17">
        <v>3</v>
      </c>
      <c r="S159" s="17">
        <v>3</v>
      </c>
      <c r="T159" s="17">
        <v>3</v>
      </c>
      <c r="U159" s="17">
        <v>3</v>
      </c>
    </row>
    <row r="160" spans="1:21" ht="45" customHeight="1" x14ac:dyDescent="0.25">
      <c r="A160" s="23">
        <v>159</v>
      </c>
      <c r="B160" s="14" t="s">
        <v>564</v>
      </c>
      <c r="C160" s="14" t="s">
        <v>568</v>
      </c>
      <c r="D160" s="14" t="s">
        <v>561</v>
      </c>
      <c r="E160" s="14" t="s">
        <v>676</v>
      </c>
      <c r="F160" s="14" t="s">
        <v>813</v>
      </c>
      <c r="G160" s="14" t="s">
        <v>330</v>
      </c>
      <c r="H160" s="14" t="s">
        <v>533</v>
      </c>
      <c r="I160" s="14" t="s">
        <v>756</v>
      </c>
      <c r="J160" s="15">
        <v>44197</v>
      </c>
      <c r="K160" s="15">
        <v>44561</v>
      </c>
      <c r="L160" s="14" t="s">
        <v>757</v>
      </c>
      <c r="M160" s="14" t="s">
        <v>566</v>
      </c>
      <c r="N160" s="14" t="s">
        <v>55</v>
      </c>
      <c r="O160" s="14" t="s">
        <v>570</v>
      </c>
      <c r="P160" s="14" t="s">
        <v>120</v>
      </c>
      <c r="Q160" s="16">
        <v>1</v>
      </c>
      <c r="R160" s="16">
        <v>0.25</v>
      </c>
      <c r="S160" s="16">
        <v>0.25</v>
      </c>
      <c r="T160" s="16">
        <v>0.25</v>
      </c>
      <c r="U160" s="16">
        <v>0.25</v>
      </c>
    </row>
    <row r="161" spans="1:21" ht="45" customHeight="1" x14ac:dyDescent="0.25">
      <c r="A161" s="23">
        <v>160</v>
      </c>
      <c r="B161" s="14" t="s">
        <v>564</v>
      </c>
      <c r="C161" s="14" t="s">
        <v>568</v>
      </c>
      <c r="D161" s="14" t="s">
        <v>561</v>
      </c>
      <c r="E161" s="14" t="s">
        <v>676</v>
      </c>
      <c r="F161" s="14" t="s">
        <v>813</v>
      </c>
      <c r="G161" s="14" t="s">
        <v>330</v>
      </c>
      <c r="H161" s="14" t="s">
        <v>533</v>
      </c>
      <c r="I161" s="14" t="s">
        <v>851</v>
      </c>
      <c r="J161" s="15">
        <v>44197</v>
      </c>
      <c r="K161" s="15">
        <v>44561</v>
      </c>
      <c r="L161" s="14" t="s">
        <v>758</v>
      </c>
      <c r="M161" s="14" t="s">
        <v>566</v>
      </c>
      <c r="N161" s="14" t="s">
        <v>24</v>
      </c>
      <c r="O161" s="14" t="s">
        <v>570</v>
      </c>
      <c r="P161" s="14" t="s">
        <v>120</v>
      </c>
      <c r="Q161" s="17">
        <v>4</v>
      </c>
      <c r="R161" s="17">
        <v>0</v>
      </c>
      <c r="S161" s="17">
        <v>1</v>
      </c>
      <c r="T161" s="17">
        <v>1</v>
      </c>
      <c r="U161" s="17">
        <v>2</v>
      </c>
    </row>
    <row r="162" spans="1:21" ht="45" customHeight="1" x14ac:dyDescent="0.25">
      <c r="A162" s="23">
        <v>161</v>
      </c>
      <c r="B162" s="14" t="s">
        <v>564</v>
      </c>
      <c r="C162" s="14" t="s">
        <v>571</v>
      </c>
      <c r="D162" s="14" t="s">
        <v>627</v>
      </c>
      <c r="E162" s="14" t="s">
        <v>676</v>
      </c>
      <c r="F162" s="14" t="s">
        <v>813</v>
      </c>
      <c r="G162" s="14" t="s">
        <v>330</v>
      </c>
      <c r="H162" s="14" t="s">
        <v>533</v>
      </c>
      <c r="I162" s="14" t="s">
        <v>572</v>
      </c>
      <c r="J162" s="15">
        <v>44197</v>
      </c>
      <c r="K162" s="15">
        <v>44561</v>
      </c>
      <c r="L162" s="14" t="s">
        <v>758</v>
      </c>
      <c r="M162" s="14" t="s">
        <v>566</v>
      </c>
      <c r="N162" s="14" t="s">
        <v>24</v>
      </c>
      <c r="O162" s="14" t="s">
        <v>573</v>
      </c>
      <c r="P162" s="14" t="s">
        <v>574</v>
      </c>
      <c r="Q162" s="17">
        <v>4</v>
      </c>
      <c r="R162" s="17">
        <v>0</v>
      </c>
      <c r="S162" s="17">
        <v>1</v>
      </c>
      <c r="T162" s="17">
        <v>1</v>
      </c>
      <c r="U162" s="17">
        <v>2</v>
      </c>
    </row>
    <row r="163" spans="1:21" ht="45" customHeight="1" x14ac:dyDescent="0.25">
      <c r="A163" s="23">
        <v>162</v>
      </c>
      <c r="B163" s="14" t="s">
        <v>564</v>
      </c>
      <c r="C163" s="14" t="s">
        <v>571</v>
      </c>
      <c r="D163" s="14" t="s">
        <v>627</v>
      </c>
      <c r="E163" s="14" t="s">
        <v>676</v>
      </c>
      <c r="F163" s="14" t="s">
        <v>813</v>
      </c>
      <c r="G163" s="14" t="s">
        <v>330</v>
      </c>
      <c r="H163" s="14" t="s">
        <v>533</v>
      </c>
      <c r="I163" s="14" t="s">
        <v>575</v>
      </c>
      <c r="J163" s="15">
        <v>44378</v>
      </c>
      <c r="K163" s="15">
        <v>44408</v>
      </c>
      <c r="L163" s="14" t="s">
        <v>759</v>
      </c>
      <c r="M163" s="14" t="s">
        <v>566</v>
      </c>
      <c r="N163" s="14" t="s">
        <v>24</v>
      </c>
      <c r="O163" s="14" t="s">
        <v>573</v>
      </c>
      <c r="P163" s="14" t="s">
        <v>574</v>
      </c>
      <c r="Q163" s="17">
        <v>1</v>
      </c>
      <c r="R163" s="17">
        <v>0</v>
      </c>
      <c r="S163" s="17">
        <v>0</v>
      </c>
      <c r="T163" s="17">
        <v>1</v>
      </c>
      <c r="U163" s="17">
        <v>0</v>
      </c>
    </row>
    <row r="164" spans="1:21" ht="45" customHeight="1" x14ac:dyDescent="0.25">
      <c r="A164" s="23">
        <v>163</v>
      </c>
      <c r="B164" s="14" t="s">
        <v>564</v>
      </c>
      <c r="C164" s="14" t="s">
        <v>571</v>
      </c>
      <c r="D164" s="14" t="s">
        <v>627</v>
      </c>
      <c r="E164" s="14" t="s">
        <v>676</v>
      </c>
      <c r="F164" s="14" t="s">
        <v>813</v>
      </c>
      <c r="G164" s="14" t="s">
        <v>330</v>
      </c>
      <c r="H164" s="14" t="s">
        <v>533</v>
      </c>
      <c r="I164" s="14" t="s">
        <v>576</v>
      </c>
      <c r="J164" s="15">
        <v>44197</v>
      </c>
      <c r="K164" s="15">
        <v>44561</v>
      </c>
      <c r="L164" s="14" t="s">
        <v>758</v>
      </c>
      <c r="M164" s="14" t="s">
        <v>566</v>
      </c>
      <c r="N164" s="14" t="s">
        <v>24</v>
      </c>
      <c r="O164" s="14" t="s">
        <v>573</v>
      </c>
      <c r="P164" s="14" t="s">
        <v>574</v>
      </c>
      <c r="Q164" s="17">
        <v>4</v>
      </c>
      <c r="R164" s="17">
        <v>0</v>
      </c>
      <c r="S164" s="17">
        <v>1</v>
      </c>
      <c r="T164" s="17">
        <v>1</v>
      </c>
      <c r="U164" s="17">
        <v>2</v>
      </c>
    </row>
    <row r="165" spans="1:21" ht="45" customHeight="1" x14ac:dyDescent="0.25">
      <c r="A165" s="23">
        <v>164</v>
      </c>
      <c r="B165" s="14" t="s">
        <v>564</v>
      </c>
      <c r="C165" s="14" t="s">
        <v>226</v>
      </c>
      <c r="D165" s="14" t="s">
        <v>627</v>
      </c>
      <c r="E165" s="14" t="s">
        <v>814</v>
      </c>
      <c r="F165" s="14" t="s">
        <v>813</v>
      </c>
      <c r="G165" s="14" t="s">
        <v>206</v>
      </c>
      <c r="H165" s="14" t="s">
        <v>207</v>
      </c>
      <c r="I165" s="14" t="s">
        <v>577</v>
      </c>
      <c r="J165" s="15">
        <v>44197</v>
      </c>
      <c r="K165" s="15">
        <v>44561</v>
      </c>
      <c r="L165" s="14" t="s">
        <v>815</v>
      </c>
      <c r="M165" s="14" t="s">
        <v>566</v>
      </c>
      <c r="N165" s="14" t="s">
        <v>55</v>
      </c>
      <c r="O165" s="14" t="s">
        <v>816</v>
      </c>
      <c r="P165" s="14" t="s">
        <v>1</v>
      </c>
      <c r="Q165" s="16">
        <v>1</v>
      </c>
      <c r="R165" s="16">
        <v>0</v>
      </c>
      <c r="S165" s="16">
        <v>0</v>
      </c>
      <c r="T165" s="16">
        <v>1</v>
      </c>
      <c r="U165" s="16">
        <v>0</v>
      </c>
    </row>
    <row r="166" spans="1:21" ht="45" customHeight="1" x14ac:dyDescent="0.25">
      <c r="A166" s="23">
        <v>165</v>
      </c>
      <c r="B166" s="14" t="s">
        <v>564</v>
      </c>
      <c r="C166" s="14" t="s">
        <v>226</v>
      </c>
      <c r="D166" s="14" t="s">
        <v>627</v>
      </c>
      <c r="E166" s="14" t="s">
        <v>814</v>
      </c>
      <c r="F166" s="14" t="s">
        <v>813</v>
      </c>
      <c r="G166" s="14" t="s">
        <v>206</v>
      </c>
      <c r="H166" s="14" t="s">
        <v>207</v>
      </c>
      <c r="I166" s="14" t="s">
        <v>578</v>
      </c>
      <c r="J166" s="15">
        <v>44197</v>
      </c>
      <c r="K166" s="15">
        <v>44561</v>
      </c>
      <c r="L166" s="14" t="s">
        <v>310</v>
      </c>
      <c r="M166" s="14" t="s">
        <v>566</v>
      </c>
      <c r="N166" s="14" t="s">
        <v>24</v>
      </c>
      <c r="O166" s="14" t="s">
        <v>816</v>
      </c>
      <c r="P166" s="14" t="s">
        <v>1</v>
      </c>
      <c r="Q166" s="17">
        <v>4</v>
      </c>
      <c r="R166" s="17">
        <v>1</v>
      </c>
      <c r="S166" s="17">
        <v>1</v>
      </c>
      <c r="T166" s="17">
        <v>1</v>
      </c>
      <c r="U166" s="17">
        <v>1</v>
      </c>
    </row>
    <row r="167" spans="1:21" ht="45" customHeight="1" x14ac:dyDescent="0.25">
      <c r="A167" s="23">
        <v>166</v>
      </c>
      <c r="B167" s="14" t="s">
        <v>564</v>
      </c>
      <c r="C167" s="14" t="s">
        <v>226</v>
      </c>
      <c r="D167" s="14" t="s">
        <v>627</v>
      </c>
      <c r="E167" s="14" t="s">
        <v>814</v>
      </c>
      <c r="F167" s="14" t="s">
        <v>813</v>
      </c>
      <c r="G167" s="14" t="s">
        <v>206</v>
      </c>
      <c r="H167" s="14" t="s">
        <v>207</v>
      </c>
      <c r="I167" s="14" t="s">
        <v>212</v>
      </c>
      <c r="J167" s="15">
        <v>44470</v>
      </c>
      <c r="K167" s="15">
        <v>44561</v>
      </c>
      <c r="L167" s="14" t="s">
        <v>310</v>
      </c>
      <c r="M167" s="14" t="s">
        <v>566</v>
      </c>
      <c r="N167" s="14" t="s">
        <v>24</v>
      </c>
      <c r="O167" s="14" t="s">
        <v>816</v>
      </c>
      <c r="P167" s="14" t="s">
        <v>1</v>
      </c>
      <c r="Q167" s="17">
        <v>1</v>
      </c>
      <c r="R167" s="17">
        <v>0</v>
      </c>
      <c r="S167" s="17">
        <v>0</v>
      </c>
      <c r="T167" s="17">
        <v>0</v>
      </c>
      <c r="U167" s="17">
        <v>1</v>
      </c>
    </row>
    <row r="168" spans="1:21" ht="45" customHeight="1" x14ac:dyDescent="0.25">
      <c r="A168" s="23">
        <v>167</v>
      </c>
      <c r="B168" s="14" t="s">
        <v>564</v>
      </c>
      <c r="C168" s="14" t="s">
        <v>226</v>
      </c>
      <c r="D168" s="14" t="s">
        <v>627</v>
      </c>
      <c r="E168" s="14" t="s">
        <v>814</v>
      </c>
      <c r="F168" s="14" t="s">
        <v>813</v>
      </c>
      <c r="G168" s="14" t="s">
        <v>206</v>
      </c>
      <c r="H168" s="14" t="s">
        <v>207</v>
      </c>
      <c r="I168" s="14" t="s">
        <v>579</v>
      </c>
      <c r="J168" s="15">
        <v>44197</v>
      </c>
      <c r="K168" s="15">
        <v>44561</v>
      </c>
      <c r="L168" s="14" t="s">
        <v>214</v>
      </c>
      <c r="M168" s="14" t="s">
        <v>566</v>
      </c>
      <c r="N168" s="14" t="s">
        <v>24</v>
      </c>
      <c r="O168" s="14" t="s">
        <v>816</v>
      </c>
      <c r="P168" s="14" t="s">
        <v>1</v>
      </c>
      <c r="Q168" s="17">
        <v>4</v>
      </c>
      <c r="R168" s="17">
        <v>1</v>
      </c>
      <c r="S168" s="17">
        <v>1</v>
      </c>
      <c r="T168" s="17">
        <v>1</v>
      </c>
      <c r="U168" s="17">
        <v>1</v>
      </c>
    </row>
    <row r="169" spans="1:21" ht="45" customHeight="1" x14ac:dyDescent="0.25">
      <c r="A169" s="23">
        <v>168</v>
      </c>
      <c r="B169" s="14" t="s">
        <v>564</v>
      </c>
      <c r="C169" s="14" t="s">
        <v>226</v>
      </c>
      <c r="D169" s="14" t="s">
        <v>627</v>
      </c>
      <c r="E169" s="14" t="s">
        <v>814</v>
      </c>
      <c r="F169" s="14" t="s">
        <v>813</v>
      </c>
      <c r="G169" s="14" t="s">
        <v>206</v>
      </c>
      <c r="H169" s="14" t="s">
        <v>207</v>
      </c>
      <c r="I169" s="14" t="s">
        <v>358</v>
      </c>
      <c r="J169" s="15">
        <v>44470</v>
      </c>
      <c r="K169" s="15">
        <v>44561</v>
      </c>
      <c r="L169" s="14" t="s">
        <v>214</v>
      </c>
      <c r="M169" s="14" t="s">
        <v>566</v>
      </c>
      <c r="N169" s="14" t="s">
        <v>24</v>
      </c>
      <c r="O169" s="14" t="s">
        <v>816</v>
      </c>
      <c r="P169" s="14" t="s">
        <v>1</v>
      </c>
      <c r="Q169" s="17">
        <v>2</v>
      </c>
      <c r="R169" s="17">
        <v>0</v>
      </c>
      <c r="S169" s="17">
        <v>0</v>
      </c>
      <c r="T169" s="17">
        <v>0</v>
      </c>
      <c r="U169" s="17">
        <v>2</v>
      </c>
    </row>
    <row r="170" spans="1:21" ht="45" customHeight="1" x14ac:dyDescent="0.25">
      <c r="A170" s="23">
        <v>169</v>
      </c>
      <c r="B170" s="14" t="s">
        <v>564</v>
      </c>
      <c r="C170" s="14" t="s">
        <v>226</v>
      </c>
      <c r="D170" s="14" t="s">
        <v>627</v>
      </c>
      <c r="E170" s="14" t="s">
        <v>814</v>
      </c>
      <c r="F170" s="14" t="s">
        <v>813</v>
      </c>
      <c r="G170" s="14" t="s">
        <v>206</v>
      </c>
      <c r="H170" s="14" t="s">
        <v>207</v>
      </c>
      <c r="I170" s="14" t="s">
        <v>217</v>
      </c>
      <c r="J170" s="15">
        <v>44317</v>
      </c>
      <c r="K170" s="15">
        <v>44561</v>
      </c>
      <c r="L170" s="14" t="s">
        <v>320</v>
      </c>
      <c r="M170" s="14" t="s">
        <v>566</v>
      </c>
      <c r="N170" s="14" t="s">
        <v>24</v>
      </c>
      <c r="O170" s="14" t="s">
        <v>816</v>
      </c>
      <c r="P170" s="14" t="s">
        <v>1</v>
      </c>
      <c r="Q170" s="17">
        <v>4</v>
      </c>
      <c r="R170" s="17">
        <v>0</v>
      </c>
      <c r="S170" s="17">
        <v>2</v>
      </c>
      <c r="T170" s="17">
        <v>1</v>
      </c>
      <c r="U170" s="17">
        <v>1</v>
      </c>
    </row>
    <row r="171" spans="1:21" ht="45" customHeight="1" x14ac:dyDescent="0.25">
      <c r="A171" s="23">
        <v>170</v>
      </c>
      <c r="B171" s="14" t="s">
        <v>329</v>
      </c>
      <c r="C171" s="14" t="s">
        <v>852</v>
      </c>
      <c r="D171" s="14" t="s">
        <v>714</v>
      </c>
      <c r="E171" s="14" t="s">
        <v>715</v>
      </c>
      <c r="F171" s="14" t="s">
        <v>716</v>
      </c>
      <c r="G171" s="14" t="s">
        <v>330</v>
      </c>
      <c r="H171" s="14" t="s">
        <v>682</v>
      </c>
      <c r="I171" s="14" t="s">
        <v>331</v>
      </c>
      <c r="J171" s="20">
        <v>44228</v>
      </c>
      <c r="K171" s="20">
        <v>44530</v>
      </c>
      <c r="L171" s="14" t="s">
        <v>853</v>
      </c>
      <c r="M171" s="14" t="s">
        <v>332</v>
      </c>
      <c r="N171" s="14" t="s">
        <v>24</v>
      </c>
      <c r="O171" s="14" t="s">
        <v>854</v>
      </c>
      <c r="P171" s="14" t="s">
        <v>26</v>
      </c>
      <c r="Q171" s="18">
        <f>SUM(R171:U171)</f>
        <v>10</v>
      </c>
      <c r="R171" s="17">
        <v>2</v>
      </c>
      <c r="S171" s="17">
        <v>3</v>
      </c>
      <c r="T171" s="17">
        <v>3</v>
      </c>
      <c r="U171" s="17">
        <v>2</v>
      </c>
    </row>
    <row r="172" spans="1:21" ht="45" customHeight="1" x14ac:dyDescent="0.25">
      <c r="A172" s="23">
        <v>171</v>
      </c>
      <c r="B172" s="14" t="s">
        <v>329</v>
      </c>
      <c r="C172" s="14" t="s">
        <v>852</v>
      </c>
      <c r="D172" s="14" t="s">
        <v>714</v>
      </c>
      <c r="E172" s="14" t="s">
        <v>715</v>
      </c>
      <c r="F172" s="14" t="s">
        <v>716</v>
      </c>
      <c r="G172" s="14" t="s">
        <v>330</v>
      </c>
      <c r="H172" s="14" t="s">
        <v>682</v>
      </c>
      <c r="I172" s="14" t="s">
        <v>333</v>
      </c>
      <c r="J172" s="20">
        <v>44228</v>
      </c>
      <c r="K172" s="20">
        <v>44530</v>
      </c>
      <c r="L172" s="9" t="s">
        <v>855</v>
      </c>
      <c r="M172" s="14" t="s">
        <v>332</v>
      </c>
      <c r="N172" s="14" t="s">
        <v>24</v>
      </c>
      <c r="O172" s="14" t="s">
        <v>854</v>
      </c>
      <c r="P172" s="14" t="s">
        <v>26</v>
      </c>
      <c r="Q172" s="18">
        <v>1</v>
      </c>
      <c r="R172" s="17">
        <v>0</v>
      </c>
      <c r="S172" s="17">
        <v>0</v>
      </c>
      <c r="T172" s="17">
        <v>1</v>
      </c>
      <c r="U172" s="17">
        <v>0</v>
      </c>
    </row>
    <row r="173" spans="1:21" ht="45" customHeight="1" x14ac:dyDescent="0.25">
      <c r="A173" s="23">
        <v>172</v>
      </c>
      <c r="B173" s="14" t="s">
        <v>329</v>
      </c>
      <c r="C173" s="14" t="s">
        <v>852</v>
      </c>
      <c r="D173" s="14" t="s">
        <v>714</v>
      </c>
      <c r="E173" s="14" t="s">
        <v>715</v>
      </c>
      <c r="F173" s="14" t="s">
        <v>716</v>
      </c>
      <c r="G173" s="14" t="s">
        <v>330</v>
      </c>
      <c r="H173" s="14" t="s">
        <v>682</v>
      </c>
      <c r="I173" s="14" t="s">
        <v>856</v>
      </c>
      <c r="J173" s="20">
        <v>44228</v>
      </c>
      <c r="K173" s="20">
        <v>44530</v>
      </c>
      <c r="L173" s="14" t="s">
        <v>853</v>
      </c>
      <c r="M173" s="14" t="s">
        <v>332</v>
      </c>
      <c r="N173" s="14" t="s">
        <v>24</v>
      </c>
      <c r="O173" s="14" t="s">
        <v>854</v>
      </c>
      <c r="P173" s="14" t="s">
        <v>26</v>
      </c>
      <c r="Q173" s="18">
        <f>SUM(R173:U173)</f>
        <v>11</v>
      </c>
      <c r="R173" s="17">
        <v>2</v>
      </c>
      <c r="S173" s="17">
        <v>3</v>
      </c>
      <c r="T173" s="17">
        <v>3</v>
      </c>
      <c r="U173" s="17">
        <v>3</v>
      </c>
    </row>
    <row r="174" spans="1:21" ht="45" customHeight="1" x14ac:dyDescent="0.25">
      <c r="A174" s="23">
        <v>173</v>
      </c>
      <c r="B174" s="14" t="s">
        <v>329</v>
      </c>
      <c r="C174" s="14" t="s">
        <v>852</v>
      </c>
      <c r="D174" s="14" t="s">
        <v>714</v>
      </c>
      <c r="E174" s="14" t="s">
        <v>715</v>
      </c>
      <c r="F174" s="14" t="s">
        <v>716</v>
      </c>
      <c r="G174" s="14" t="s">
        <v>330</v>
      </c>
      <c r="H174" s="14" t="s">
        <v>682</v>
      </c>
      <c r="I174" s="14" t="s">
        <v>334</v>
      </c>
      <c r="J174" s="20">
        <v>44228</v>
      </c>
      <c r="K174" s="20">
        <v>44530</v>
      </c>
      <c r="L174" s="14" t="s">
        <v>335</v>
      </c>
      <c r="M174" s="14" t="s">
        <v>332</v>
      </c>
      <c r="N174" s="14" t="s">
        <v>24</v>
      </c>
      <c r="O174" s="14" t="s">
        <v>854</v>
      </c>
      <c r="P174" s="14" t="s">
        <v>26</v>
      </c>
      <c r="Q174" s="18">
        <f>SUM(R174:U174)</f>
        <v>12</v>
      </c>
      <c r="R174" s="17">
        <v>0</v>
      </c>
      <c r="S174" s="17">
        <v>0</v>
      </c>
      <c r="T174" s="17">
        <v>6</v>
      </c>
      <c r="U174" s="17">
        <v>6</v>
      </c>
    </row>
    <row r="175" spans="1:21" ht="45" customHeight="1" x14ac:dyDescent="0.25">
      <c r="A175" s="23">
        <v>174</v>
      </c>
      <c r="B175" s="14" t="s">
        <v>329</v>
      </c>
      <c r="C175" s="14" t="s">
        <v>852</v>
      </c>
      <c r="D175" s="14" t="s">
        <v>714</v>
      </c>
      <c r="E175" s="14" t="s">
        <v>715</v>
      </c>
      <c r="F175" s="14" t="s">
        <v>716</v>
      </c>
      <c r="G175" s="14" t="s">
        <v>330</v>
      </c>
      <c r="H175" s="14" t="s">
        <v>682</v>
      </c>
      <c r="I175" s="14" t="s">
        <v>790</v>
      </c>
      <c r="J175" s="20">
        <v>44228</v>
      </c>
      <c r="K175" s="20">
        <v>44530</v>
      </c>
      <c r="L175" s="14" t="s">
        <v>336</v>
      </c>
      <c r="M175" s="14" t="s">
        <v>332</v>
      </c>
      <c r="N175" s="14" t="s">
        <v>24</v>
      </c>
      <c r="O175" s="14" t="s">
        <v>854</v>
      </c>
      <c r="P175" s="14" t="s">
        <v>26</v>
      </c>
      <c r="Q175" s="18">
        <f>SUM(R175:U175)</f>
        <v>12</v>
      </c>
      <c r="R175" s="17">
        <v>0</v>
      </c>
      <c r="S175" s="17">
        <v>0</v>
      </c>
      <c r="T175" s="17">
        <v>6</v>
      </c>
      <c r="U175" s="17">
        <v>6</v>
      </c>
    </row>
    <row r="176" spans="1:21" ht="45" customHeight="1" x14ac:dyDescent="0.25">
      <c r="A176" s="23">
        <v>175</v>
      </c>
      <c r="B176" s="14" t="s">
        <v>329</v>
      </c>
      <c r="C176" s="14" t="s">
        <v>852</v>
      </c>
      <c r="D176" s="14" t="s">
        <v>714</v>
      </c>
      <c r="E176" s="14" t="s">
        <v>715</v>
      </c>
      <c r="F176" s="14" t="s">
        <v>716</v>
      </c>
      <c r="G176" s="14" t="s">
        <v>330</v>
      </c>
      <c r="H176" s="14" t="s">
        <v>682</v>
      </c>
      <c r="I176" s="14" t="s">
        <v>337</v>
      </c>
      <c r="J176" s="20">
        <v>44228</v>
      </c>
      <c r="K176" s="20">
        <v>44530</v>
      </c>
      <c r="L176" s="14" t="s">
        <v>338</v>
      </c>
      <c r="M176" s="14" t="s">
        <v>332</v>
      </c>
      <c r="N176" s="14" t="s">
        <v>24</v>
      </c>
      <c r="O176" s="14" t="s">
        <v>854</v>
      </c>
      <c r="P176" s="14" t="s">
        <v>26</v>
      </c>
      <c r="Q176" s="18">
        <f>SUM(R176:U176)</f>
        <v>5</v>
      </c>
      <c r="R176" s="17">
        <v>0</v>
      </c>
      <c r="S176" s="17">
        <v>1</v>
      </c>
      <c r="T176" s="17">
        <v>2</v>
      </c>
      <c r="U176" s="17">
        <v>2</v>
      </c>
    </row>
    <row r="177" spans="1:21" ht="45" customHeight="1" x14ac:dyDescent="0.25">
      <c r="A177" s="23">
        <v>176</v>
      </c>
      <c r="B177" s="14" t="s">
        <v>329</v>
      </c>
      <c r="C177" s="14" t="s">
        <v>852</v>
      </c>
      <c r="D177" s="14" t="s">
        <v>714</v>
      </c>
      <c r="E177" s="14" t="s">
        <v>715</v>
      </c>
      <c r="F177" s="14" t="s">
        <v>716</v>
      </c>
      <c r="G177" s="14" t="s">
        <v>330</v>
      </c>
      <c r="H177" s="14" t="s">
        <v>682</v>
      </c>
      <c r="I177" s="14" t="s">
        <v>339</v>
      </c>
      <c r="J177" s="20">
        <v>44348</v>
      </c>
      <c r="K177" s="20">
        <v>44561</v>
      </c>
      <c r="L177" s="14" t="s">
        <v>340</v>
      </c>
      <c r="M177" s="14" t="s">
        <v>332</v>
      </c>
      <c r="N177" s="14" t="s">
        <v>24</v>
      </c>
      <c r="O177" s="14" t="s">
        <v>854</v>
      </c>
      <c r="P177" s="14" t="s">
        <v>26</v>
      </c>
      <c r="Q177" s="18">
        <f>SUM(R177:U177)</f>
        <v>1</v>
      </c>
      <c r="R177" s="17">
        <v>0</v>
      </c>
      <c r="S177" s="17">
        <v>0</v>
      </c>
      <c r="T177" s="17">
        <v>0</v>
      </c>
      <c r="U177" s="17">
        <v>1</v>
      </c>
    </row>
    <row r="178" spans="1:21" ht="45" customHeight="1" x14ac:dyDescent="0.25">
      <c r="A178" s="23">
        <v>177</v>
      </c>
      <c r="B178" s="14" t="s">
        <v>329</v>
      </c>
      <c r="C178" s="14" t="s">
        <v>852</v>
      </c>
      <c r="D178" s="14" t="s">
        <v>714</v>
      </c>
      <c r="E178" s="14" t="s">
        <v>715</v>
      </c>
      <c r="F178" s="14" t="s">
        <v>716</v>
      </c>
      <c r="G178" s="14" t="s">
        <v>330</v>
      </c>
      <c r="H178" s="14" t="s">
        <v>682</v>
      </c>
      <c r="I178" s="14" t="s">
        <v>857</v>
      </c>
      <c r="J178" s="20">
        <v>44256</v>
      </c>
      <c r="K178" s="20">
        <v>44469</v>
      </c>
      <c r="L178" s="9" t="s">
        <v>858</v>
      </c>
      <c r="M178" s="14" t="s">
        <v>332</v>
      </c>
      <c r="N178" s="14" t="s">
        <v>24</v>
      </c>
      <c r="O178" s="14" t="s">
        <v>854</v>
      </c>
      <c r="P178" s="14" t="s">
        <v>26</v>
      </c>
      <c r="Q178" s="13">
        <v>1</v>
      </c>
      <c r="R178" s="17">
        <v>0</v>
      </c>
      <c r="S178" s="17">
        <v>0</v>
      </c>
      <c r="T178" s="17">
        <v>1</v>
      </c>
      <c r="U178" s="17">
        <v>0</v>
      </c>
    </row>
    <row r="179" spans="1:21" ht="45" customHeight="1" x14ac:dyDescent="0.25">
      <c r="A179" s="23">
        <v>178</v>
      </c>
      <c r="B179" s="14" t="s">
        <v>329</v>
      </c>
      <c r="C179" s="14" t="s">
        <v>852</v>
      </c>
      <c r="D179" s="14" t="s">
        <v>714</v>
      </c>
      <c r="E179" s="14" t="s">
        <v>715</v>
      </c>
      <c r="F179" s="14" t="s">
        <v>716</v>
      </c>
      <c r="G179" s="14" t="s">
        <v>330</v>
      </c>
      <c r="H179" s="14" t="s">
        <v>682</v>
      </c>
      <c r="I179" s="14" t="s">
        <v>341</v>
      </c>
      <c r="J179" s="20">
        <v>44256</v>
      </c>
      <c r="K179" s="20">
        <v>44561</v>
      </c>
      <c r="L179" s="14" t="s">
        <v>342</v>
      </c>
      <c r="M179" s="14" t="s">
        <v>332</v>
      </c>
      <c r="N179" s="14" t="s">
        <v>24</v>
      </c>
      <c r="O179" s="14" t="s">
        <v>854</v>
      </c>
      <c r="P179" s="14" t="s">
        <v>26</v>
      </c>
      <c r="Q179" s="18">
        <f>SUM(R179:U179)</f>
        <v>2</v>
      </c>
      <c r="R179" s="17">
        <v>0</v>
      </c>
      <c r="S179" s="17">
        <v>1</v>
      </c>
      <c r="T179" s="17">
        <v>0</v>
      </c>
      <c r="U179" s="17">
        <v>1</v>
      </c>
    </row>
    <row r="180" spans="1:21" ht="45" customHeight="1" x14ac:dyDescent="0.25">
      <c r="A180" s="23">
        <v>179</v>
      </c>
      <c r="B180" s="14" t="s">
        <v>329</v>
      </c>
      <c r="C180" s="14" t="s">
        <v>852</v>
      </c>
      <c r="D180" s="14" t="s">
        <v>714</v>
      </c>
      <c r="E180" s="14" t="s">
        <v>715</v>
      </c>
      <c r="F180" s="14" t="s">
        <v>717</v>
      </c>
      <c r="G180" s="14" t="s">
        <v>330</v>
      </c>
      <c r="H180" s="14" t="s">
        <v>682</v>
      </c>
      <c r="I180" s="14" t="s">
        <v>718</v>
      </c>
      <c r="J180" s="20">
        <v>44228</v>
      </c>
      <c r="K180" s="20">
        <v>44561</v>
      </c>
      <c r="L180" s="14" t="s">
        <v>719</v>
      </c>
      <c r="M180" s="14" t="s">
        <v>332</v>
      </c>
      <c r="N180" s="14" t="s">
        <v>55</v>
      </c>
      <c r="O180" s="14" t="s">
        <v>854</v>
      </c>
      <c r="P180" s="14" t="s">
        <v>26</v>
      </c>
      <c r="Q180" s="21">
        <f>SUM(R180:U180)</f>
        <v>1</v>
      </c>
      <c r="R180" s="16">
        <v>0</v>
      </c>
      <c r="S180" s="16">
        <v>0</v>
      </c>
      <c r="T180" s="16">
        <v>0</v>
      </c>
      <c r="U180" s="16">
        <v>1</v>
      </c>
    </row>
    <row r="181" spans="1:21" ht="45" customHeight="1" x14ac:dyDescent="0.25">
      <c r="A181" s="23">
        <v>180</v>
      </c>
      <c r="B181" s="14" t="s">
        <v>329</v>
      </c>
      <c r="C181" s="14" t="s">
        <v>852</v>
      </c>
      <c r="D181" s="14" t="s">
        <v>714</v>
      </c>
      <c r="E181" s="14" t="s">
        <v>715</v>
      </c>
      <c r="F181" s="14" t="s">
        <v>716</v>
      </c>
      <c r="G181" s="14" t="s">
        <v>330</v>
      </c>
      <c r="H181" s="14" t="s">
        <v>682</v>
      </c>
      <c r="I181" s="14" t="s">
        <v>791</v>
      </c>
      <c r="J181" s="20">
        <v>44256</v>
      </c>
      <c r="K181" s="20">
        <v>44561</v>
      </c>
      <c r="L181" s="14" t="s">
        <v>343</v>
      </c>
      <c r="M181" s="14" t="s">
        <v>332</v>
      </c>
      <c r="N181" s="14" t="s">
        <v>24</v>
      </c>
      <c r="O181" s="14" t="s">
        <v>854</v>
      </c>
      <c r="P181" s="14" t="s">
        <v>26</v>
      </c>
      <c r="Q181" s="13">
        <v>1</v>
      </c>
      <c r="R181" s="22">
        <v>0</v>
      </c>
      <c r="S181" s="22">
        <v>0</v>
      </c>
      <c r="T181" s="22">
        <v>0</v>
      </c>
      <c r="U181" s="13">
        <v>1</v>
      </c>
    </row>
    <row r="182" spans="1:21" ht="45" customHeight="1" x14ac:dyDescent="0.25">
      <c r="A182" s="23">
        <v>181</v>
      </c>
      <c r="B182" s="14" t="s">
        <v>329</v>
      </c>
      <c r="C182" s="14" t="s">
        <v>344</v>
      </c>
      <c r="D182" s="14" t="s">
        <v>714</v>
      </c>
      <c r="E182" s="14" t="s">
        <v>715</v>
      </c>
      <c r="F182" s="14" t="s">
        <v>720</v>
      </c>
      <c r="G182" s="14" t="s">
        <v>330</v>
      </c>
      <c r="H182" s="14" t="s">
        <v>682</v>
      </c>
      <c r="I182" s="9" t="s">
        <v>345</v>
      </c>
      <c r="J182" s="20">
        <v>44228</v>
      </c>
      <c r="K182" s="20">
        <v>44500</v>
      </c>
      <c r="L182" s="14" t="s">
        <v>859</v>
      </c>
      <c r="M182" s="14" t="s">
        <v>332</v>
      </c>
      <c r="N182" s="14" t="s">
        <v>24</v>
      </c>
      <c r="O182" s="14" t="s">
        <v>346</v>
      </c>
      <c r="P182" s="14" t="s">
        <v>26</v>
      </c>
      <c r="Q182" s="13">
        <v>1</v>
      </c>
      <c r="R182" s="17">
        <v>0</v>
      </c>
      <c r="S182" s="17">
        <v>0</v>
      </c>
      <c r="T182" s="17">
        <v>0</v>
      </c>
      <c r="U182" s="17">
        <v>1</v>
      </c>
    </row>
    <row r="183" spans="1:21" ht="45" customHeight="1" x14ac:dyDescent="0.25">
      <c r="A183" s="23">
        <v>182</v>
      </c>
      <c r="B183" s="14" t="s">
        <v>329</v>
      </c>
      <c r="C183" s="14" t="s">
        <v>344</v>
      </c>
      <c r="D183" s="14" t="s">
        <v>714</v>
      </c>
      <c r="E183" s="14" t="s">
        <v>715</v>
      </c>
      <c r="F183" s="14" t="s">
        <v>720</v>
      </c>
      <c r="G183" s="14" t="s">
        <v>330</v>
      </c>
      <c r="H183" s="14" t="s">
        <v>682</v>
      </c>
      <c r="I183" s="9" t="s">
        <v>347</v>
      </c>
      <c r="J183" s="20">
        <v>44470</v>
      </c>
      <c r="K183" s="20">
        <v>44561</v>
      </c>
      <c r="L183" s="14" t="s">
        <v>348</v>
      </c>
      <c r="M183" s="14" t="s">
        <v>332</v>
      </c>
      <c r="N183" s="14" t="s">
        <v>24</v>
      </c>
      <c r="O183" s="14" t="s">
        <v>346</v>
      </c>
      <c r="P183" s="14" t="s">
        <v>26</v>
      </c>
      <c r="Q183" s="18">
        <f t="shared" ref="Q183:Q192" si="0">SUM(R183:U183)</f>
        <v>1</v>
      </c>
      <c r="R183" s="17">
        <v>0</v>
      </c>
      <c r="S183" s="17">
        <v>0</v>
      </c>
      <c r="T183" s="17">
        <v>0</v>
      </c>
      <c r="U183" s="17">
        <v>1</v>
      </c>
    </row>
    <row r="184" spans="1:21" ht="45" customHeight="1" x14ac:dyDescent="0.25">
      <c r="A184" s="23">
        <v>183</v>
      </c>
      <c r="B184" s="14" t="s">
        <v>329</v>
      </c>
      <c r="C184" s="14" t="s">
        <v>344</v>
      </c>
      <c r="D184" s="14" t="s">
        <v>714</v>
      </c>
      <c r="E184" s="14" t="s">
        <v>715</v>
      </c>
      <c r="F184" s="14" t="s">
        <v>720</v>
      </c>
      <c r="G184" s="14" t="s">
        <v>330</v>
      </c>
      <c r="H184" s="14" t="s">
        <v>682</v>
      </c>
      <c r="I184" s="9" t="s">
        <v>349</v>
      </c>
      <c r="J184" s="20">
        <v>44228</v>
      </c>
      <c r="K184" s="20">
        <v>44561</v>
      </c>
      <c r="L184" s="9" t="s">
        <v>350</v>
      </c>
      <c r="M184" s="14" t="s">
        <v>332</v>
      </c>
      <c r="N184" s="14" t="s">
        <v>24</v>
      </c>
      <c r="O184" s="14" t="s">
        <v>346</v>
      </c>
      <c r="P184" s="14" t="s">
        <v>26</v>
      </c>
      <c r="Q184" s="18">
        <f t="shared" si="0"/>
        <v>1</v>
      </c>
      <c r="R184" s="17">
        <v>0</v>
      </c>
      <c r="S184" s="17">
        <v>0</v>
      </c>
      <c r="T184" s="17">
        <v>0</v>
      </c>
      <c r="U184" s="17">
        <v>1</v>
      </c>
    </row>
    <row r="185" spans="1:21" ht="45" customHeight="1" x14ac:dyDescent="0.25">
      <c r="A185" s="23">
        <v>184</v>
      </c>
      <c r="B185" s="14" t="s">
        <v>329</v>
      </c>
      <c r="C185" s="14" t="s">
        <v>344</v>
      </c>
      <c r="D185" s="14" t="s">
        <v>714</v>
      </c>
      <c r="E185" s="14" t="s">
        <v>715</v>
      </c>
      <c r="F185" s="14" t="s">
        <v>720</v>
      </c>
      <c r="G185" s="14" t="s">
        <v>330</v>
      </c>
      <c r="H185" s="14" t="s">
        <v>682</v>
      </c>
      <c r="I185" s="9" t="s">
        <v>860</v>
      </c>
      <c r="J185" s="20">
        <v>44470</v>
      </c>
      <c r="K185" s="20">
        <v>44561</v>
      </c>
      <c r="L185" s="14" t="s">
        <v>348</v>
      </c>
      <c r="M185" s="14" t="s">
        <v>332</v>
      </c>
      <c r="N185" s="14" t="s">
        <v>55</v>
      </c>
      <c r="O185" s="14" t="s">
        <v>346</v>
      </c>
      <c r="P185" s="14" t="s">
        <v>26</v>
      </c>
      <c r="Q185" s="21">
        <f t="shared" si="0"/>
        <v>1</v>
      </c>
      <c r="R185" s="16">
        <v>0</v>
      </c>
      <c r="S185" s="16">
        <v>0</v>
      </c>
      <c r="T185" s="16">
        <v>0</v>
      </c>
      <c r="U185" s="16">
        <v>1</v>
      </c>
    </row>
    <row r="186" spans="1:21" ht="45" customHeight="1" x14ac:dyDescent="0.25">
      <c r="A186" s="23">
        <v>185</v>
      </c>
      <c r="B186" s="14" t="s">
        <v>329</v>
      </c>
      <c r="C186" s="14" t="s">
        <v>351</v>
      </c>
      <c r="D186" s="14" t="s">
        <v>714</v>
      </c>
      <c r="E186" s="14" t="s">
        <v>715</v>
      </c>
      <c r="F186" s="14" t="s">
        <v>721</v>
      </c>
      <c r="G186" s="14" t="s">
        <v>330</v>
      </c>
      <c r="H186" s="14" t="s">
        <v>682</v>
      </c>
      <c r="I186" s="9" t="s">
        <v>722</v>
      </c>
      <c r="J186" s="20">
        <v>44256</v>
      </c>
      <c r="K186" s="20">
        <v>44561</v>
      </c>
      <c r="L186" s="14" t="s">
        <v>859</v>
      </c>
      <c r="M186" s="14" t="s">
        <v>332</v>
      </c>
      <c r="N186" s="14" t="s">
        <v>24</v>
      </c>
      <c r="O186" s="14" t="s">
        <v>352</v>
      </c>
      <c r="P186" s="14" t="s">
        <v>26</v>
      </c>
      <c r="Q186" s="18">
        <f t="shared" si="0"/>
        <v>1</v>
      </c>
      <c r="R186" s="17">
        <v>0</v>
      </c>
      <c r="S186" s="17">
        <v>0</v>
      </c>
      <c r="T186" s="17">
        <v>0</v>
      </c>
      <c r="U186" s="17">
        <v>1</v>
      </c>
    </row>
    <row r="187" spans="1:21" ht="45" customHeight="1" x14ac:dyDescent="0.25">
      <c r="A187" s="23">
        <v>186</v>
      </c>
      <c r="B187" s="14" t="s">
        <v>329</v>
      </c>
      <c r="C187" s="14" t="s">
        <v>351</v>
      </c>
      <c r="D187" s="14" t="s">
        <v>714</v>
      </c>
      <c r="E187" s="14" t="s">
        <v>715</v>
      </c>
      <c r="F187" s="14" t="s">
        <v>723</v>
      </c>
      <c r="G187" s="14" t="s">
        <v>330</v>
      </c>
      <c r="H187" s="14" t="s">
        <v>682</v>
      </c>
      <c r="I187" s="9" t="s">
        <v>724</v>
      </c>
      <c r="J187" s="20">
        <v>44228</v>
      </c>
      <c r="K187" s="20">
        <v>44561</v>
      </c>
      <c r="L187" s="14" t="s">
        <v>725</v>
      </c>
      <c r="M187" s="14" t="s">
        <v>332</v>
      </c>
      <c r="N187" s="14" t="s">
        <v>55</v>
      </c>
      <c r="O187" s="14" t="s">
        <v>726</v>
      </c>
      <c r="P187" s="14" t="s">
        <v>26</v>
      </c>
      <c r="Q187" s="21">
        <f t="shared" si="0"/>
        <v>1</v>
      </c>
      <c r="R187" s="16">
        <v>0</v>
      </c>
      <c r="S187" s="16">
        <v>0</v>
      </c>
      <c r="T187" s="16">
        <v>0</v>
      </c>
      <c r="U187" s="16">
        <v>1</v>
      </c>
    </row>
    <row r="188" spans="1:21" ht="45" customHeight="1" x14ac:dyDescent="0.25">
      <c r="A188" s="23">
        <v>187</v>
      </c>
      <c r="B188" s="14" t="s">
        <v>329</v>
      </c>
      <c r="C188" s="14" t="s">
        <v>351</v>
      </c>
      <c r="D188" s="14" t="s">
        <v>714</v>
      </c>
      <c r="E188" s="14" t="s">
        <v>715</v>
      </c>
      <c r="F188" s="14" t="s">
        <v>716</v>
      </c>
      <c r="G188" s="14" t="s">
        <v>330</v>
      </c>
      <c r="H188" s="14" t="s">
        <v>682</v>
      </c>
      <c r="I188" s="14" t="s">
        <v>792</v>
      </c>
      <c r="J188" s="20">
        <v>44228</v>
      </c>
      <c r="K188" s="20">
        <v>44377</v>
      </c>
      <c r="L188" s="14" t="s">
        <v>859</v>
      </c>
      <c r="M188" s="14" t="s">
        <v>332</v>
      </c>
      <c r="N188" s="14" t="s">
        <v>24</v>
      </c>
      <c r="O188" s="14" t="s">
        <v>352</v>
      </c>
      <c r="P188" s="14" t="s">
        <v>26</v>
      </c>
      <c r="Q188" s="18">
        <f t="shared" si="0"/>
        <v>1</v>
      </c>
      <c r="R188" s="17">
        <v>0</v>
      </c>
      <c r="S188" s="17">
        <v>0</v>
      </c>
      <c r="T188" s="17">
        <v>1</v>
      </c>
      <c r="U188" s="17">
        <v>0</v>
      </c>
    </row>
    <row r="189" spans="1:21" ht="45" customHeight="1" x14ac:dyDescent="0.25">
      <c r="A189" s="23">
        <v>188</v>
      </c>
      <c r="B189" s="14" t="s">
        <v>329</v>
      </c>
      <c r="C189" s="14" t="s">
        <v>351</v>
      </c>
      <c r="D189" s="14" t="s">
        <v>714</v>
      </c>
      <c r="E189" s="14" t="s">
        <v>715</v>
      </c>
      <c r="F189" s="14" t="s">
        <v>716</v>
      </c>
      <c r="G189" s="14" t="s">
        <v>330</v>
      </c>
      <c r="H189" s="14" t="s">
        <v>682</v>
      </c>
      <c r="I189" s="14" t="s">
        <v>353</v>
      </c>
      <c r="J189" s="20">
        <v>44348</v>
      </c>
      <c r="K189" s="20">
        <v>44469</v>
      </c>
      <c r="L189" s="14" t="s">
        <v>348</v>
      </c>
      <c r="M189" s="14" t="s">
        <v>332</v>
      </c>
      <c r="N189" s="14" t="s">
        <v>24</v>
      </c>
      <c r="O189" s="14" t="s">
        <v>352</v>
      </c>
      <c r="P189" s="14" t="s">
        <v>26</v>
      </c>
      <c r="Q189" s="18">
        <f t="shared" si="0"/>
        <v>1</v>
      </c>
      <c r="R189" s="17">
        <v>0</v>
      </c>
      <c r="S189" s="17">
        <v>0</v>
      </c>
      <c r="T189" s="17">
        <v>0</v>
      </c>
      <c r="U189" s="17">
        <v>1</v>
      </c>
    </row>
    <row r="190" spans="1:21" ht="45" customHeight="1" x14ac:dyDescent="0.25">
      <c r="A190" s="23">
        <v>189</v>
      </c>
      <c r="B190" s="14" t="s">
        <v>329</v>
      </c>
      <c r="C190" s="14" t="s">
        <v>351</v>
      </c>
      <c r="D190" s="14" t="s">
        <v>714</v>
      </c>
      <c r="E190" s="14" t="s">
        <v>715</v>
      </c>
      <c r="F190" s="14" t="s">
        <v>716</v>
      </c>
      <c r="G190" s="14" t="s">
        <v>330</v>
      </c>
      <c r="H190" s="14" t="s">
        <v>682</v>
      </c>
      <c r="I190" s="14" t="s">
        <v>354</v>
      </c>
      <c r="J190" s="20">
        <v>44228</v>
      </c>
      <c r="K190" s="20">
        <v>44500</v>
      </c>
      <c r="L190" s="14" t="s">
        <v>861</v>
      </c>
      <c r="M190" s="14" t="s">
        <v>332</v>
      </c>
      <c r="N190" s="14" t="s">
        <v>24</v>
      </c>
      <c r="O190" s="14" t="s">
        <v>352</v>
      </c>
      <c r="P190" s="14" t="s">
        <v>26</v>
      </c>
      <c r="Q190" s="18">
        <f t="shared" si="0"/>
        <v>1</v>
      </c>
      <c r="R190" s="17">
        <v>0</v>
      </c>
      <c r="S190" s="17">
        <v>0</v>
      </c>
      <c r="T190" s="17">
        <v>0</v>
      </c>
      <c r="U190" s="17">
        <v>1</v>
      </c>
    </row>
    <row r="191" spans="1:21" ht="45" customHeight="1" x14ac:dyDescent="0.25">
      <c r="A191" s="23">
        <v>190</v>
      </c>
      <c r="B191" s="14" t="s">
        <v>329</v>
      </c>
      <c r="C191" s="14" t="s">
        <v>351</v>
      </c>
      <c r="D191" s="14" t="s">
        <v>714</v>
      </c>
      <c r="E191" s="14" t="s">
        <v>715</v>
      </c>
      <c r="F191" s="14" t="s">
        <v>716</v>
      </c>
      <c r="G191" s="14" t="s">
        <v>330</v>
      </c>
      <c r="H191" s="14" t="s">
        <v>682</v>
      </c>
      <c r="I191" s="14" t="s">
        <v>862</v>
      </c>
      <c r="J191" s="20">
        <v>44197</v>
      </c>
      <c r="K191" s="20">
        <v>44377</v>
      </c>
      <c r="L191" s="14" t="s">
        <v>863</v>
      </c>
      <c r="M191" s="14" t="s">
        <v>332</v>
      </c>
      <c r="N191" s="14" t="s">
        <v>24</v>
      </c>
      <c r="O191" s="14" t="s">
        <v>352</v>
      </c>
      <c r="P191" s="14" t="s">
        <v>26</v>
      </c>
      <c r="Q191" s="18">
        <f t="shared" si="0"/>
        <v>1</v>
      </c>
      <c r="R191" s="17">
        <v>0</v>
      </c>
      <c r="S191" s="17">
        <v>1</v>
      </c>
      <c r="T191" s="17">
        <v>0</v>
      </c>
      <c r="U191" s="17">
        <v>0</v>
      </c>
    </row>
    <row r="192" spans="1:21" ht="45" customHeight="1" x14ac:dyDescent="0.25">
      <c r="A192" s="23">
        <v>191</v>
      </c>
      <c r="B192" s="14" t="s">
        <v>329</v>
      </c>
      <c r="C192" s="14" t="s">
        <v>351</v>
      </c>
      <c r="D192" s="14" t="s">
        <v>714</v>
      </c>
      <c r="E192" s="14" t="s">
        <v>715</v>
      </c>
      <c r="F192" s="14" t="s">
        <v>716</v>
      </c>
      <c r="G192" s="14" t="s">
        <v>330</v>
      </c>
      <c r="H192" s="14" t="s">
        <v>682</v>
      </c>
      <c r="I192" s="14" t="s">
        <v>864</v>
      </c>
      <c r="J192" s="20">
        <v>44256</v>
      </c>
      <c r="K192" s="20">
        <v>44377</v>
      </c>
      <c r="L192" s="14" t="s">
        <v>348</v>
      </c>
      <c r="M192" s="14" t="s">
        <v>332</v>
      </c>
      <c r="N192" s="14" t="s">
        <v>24</v>
      </c>
      <c r="O192" s="14" t="s">
        <v>352</v>
      </c>
      <c r="P192" s="14" t="s">
        <v>26</v>
      </c>
      <c r="Q192" s="18">
        <f t="shared" si="0"/>
        <v>1</v>
      </c>
      <c r="R192" s="17">
        <v>0</v>
      </c>
      <c r="S192" s="17">
        <v>1</v>
      </c>
      <c r="T192" s="17">
        <v>0</v>
      </c>
      <c r="U192" s="17">
        <v>0</v>
      </c>
    </row>
    <row r="193" spans="1:21" ht="45" customHeight="1" x14ac:dyDescent="0.25">
      <c r="A193" s="23">
        <v>192</v>
      </c>
      <c r="B193" s="14" t="s">
        <v>329</v>
      </c>
      <c r="C193" s="14" t="s">
        <v>351</v>
      </c>
      <c r="D193" s="14" t="s">
        <v>714</v>
      </c>
      <c r="E193" s="14" t="s">
        <v>715</v>
      </c>
      <c r="F193" s="14" t="s">
        <v>716</v>
      </c>
      <c r="G193" s="14" t="s">
        <v>330</v>
      </c>
      <c r="H193" s="14" t="s">
        <v>682</v>
      </c>
      <c r="I193" s="14" t="s">
        <v>355</v>
      </c>
      <c r="J193" s="20">
        <v>44197</v>
      </c>
      <c r="K193" s="20">
        <v>44561</v>
      </c>
      <c r="L193" s="14" t="s">
        <v>859</v>
      </c>
      <c r="M193" s="14" t="s">
        <v>332</v>
      </c>
      <c r="N193" s="14" t="s">
        <v>24</v>
      </c>
      <c r="O193" s="14" t="s">
        <v>346</v>
      </c>
      <c r="P193" s="14" t="s">
        <v>26</v>
      </c>
      <c r="Q193" s="13">
        <v>1</v>
      </c>
      <c r="R193" s="17">
        <v>0</v>
      </c>
      <c r="S193" s="17">
        <v>0</v>
      </c>
      <c r="T193" s="17">
        <v>0</v>
      </c>
      <c r="U193" s="22">
        <v>1</v>
      </c>
    </row>
    <row r="194" spans="1:21" ht="45" customHeight="1" x14ac:dyDescent="0.25">
      <c r="A194" s="23">
        <v>193</v>
      </c>
      <c r="B194" s="14" t="s">
        <v>329</v>
      </c>
      <c r="C194" s="14" t="s">
        <v>351</v>
      </c>
      <c r="D194" s="14" t="s">
        <v>714</v>
      </c>
      <c r="E194" s="14" t="s">
        <v>715</v>
      </c>
      <c r="F194" s="14" t="s">
        <v>716</v>
      </c>
      <c r="G194" s="14" t="s">
        <v>330</v>
      </c>
      <c r="H194" s="14" t="s">
        <v>682</v>
      </c>
      <c r="I194" s="14" t="s">
        <v>356</v>
      </c>
      <c r="J194" s="20">
        <v>44287</v>
      </c>
      <c r="K194" s="20">
        <v>44561</v>
      </c>
      <c r="L194" s="14" t="s">
        <v>859</v>
      </c>
      <c r="M194" s="14" t="s">
        <v>332</v>
      </c>
      <c r="N194" s="14" t="s">
        <v>24</v>
      </c>
      <c r="O194" s="14" t="s">
        <v>346</v>
      </c>
      <c r="P194" s="14" t="s">
        <v>26</v>
      </c>
      <c r="Q194" s="13">
        <v>1</v>
      </c>
      <c r="R194" s="17">
        <v>0</v>
      </c>
      <c r="S194" s="17">
        <v>0</v>
      </c>
      <c r="T194" s="17">
        <v>0</v>
      </c>
      <c r="U194" s="22">
        <v>1</v>
      </c>
    </row>
    <row r="195" spans="1:21" ht="45" customHeight="1" x14ac:dyDescent="0.25">
      <c r="A195" s="23">
        <v>194</v>
      </c>
      <c r="B195" s="14" t="s">
        <v>329</v>
      </c>
      <c r="C195" s="14" t="s">
        <v>226</v>
      </c>
      <c r="D195" s="14" t="s">
        <v>627</v>
      </c>
      <c r="E195" s="14" t="s">
        <v>814</v>
      </c>
      <c r="F195" s="14" t="s">
        <v>813</v>
      </c>
      <c r="G195" s="14" t="s">
        <v>206</v>
      </c>
      <c r="H195" s="14" t="s">
        <v>207</v>
      </c>
      <c r="I195" s="9" t="s">
        <v>795</v>
      </c>
      <c r="J195" s="20">
        <v>44197</v>
      </c>
      <c r="K195" s="20">
        <v>44561</v>
      </c>
      <c r="L195" s="14" t="s">
        <v>308</v>
      </c>
      <c r="M195" s="14" t="s">
        <v>332</v>
      </c>
      <c r="N195" s="14" t="s">
        <v>55</v>
      </c>
      <c r="O195" s="14" t="s">
        <v>816</v>
      </c>
      <c r="P195" s="14" t="s">
        <v>1</v>
      </c>
      <c r="Q195" s="16">
        <v>1</v>
      </c>
      <c r="R195" s="16">
        <v>0</v>
      </c>
      <c r="S195" s="16">
        <v>0</v>
      </c>
      <c r="T195" s="16">
        <v>1</v>
      </c>
      <c r="U195" s="16">
        <v>0</v>
      </c>
    </row>
    <row r="196" spans="1:21" ht="45" customHeight="1" x14ac:dyDescent="0.25">
      <c r="A196" s="23">
        <v>195</v>
      </c>
      <c r="B196" s="14" t="s">
        <v>329</v>
      </c>
      <c r="C196" s="14" t="s">
        <v>226</v>
      </c>
      <c r="D196" s="14" t="s">
        <v>627</v>
      </c>
      <c r="E196" s="14" t="s">
        <v>814</v>
      </c>
      <c r="F196" s="14" t="s">
        <v>813</v>
      </c>
      <c r="G196" s="14" t="s">
        <v>206</v>
      </c>
      <c r="H196" s="14" t="s">
        <v>207</v>
      </c>
      <c r="I196" s="9" t="s">
        <v>357</v>
      </c>
      <c r="J196" s="20">
        <v>44197</v>
      </c>
      <c r="K196" s="20">
        <v>44561</v>
      </c>
      <c r="L196" s="14" t="s">
        <v>310</v>
      </c>
      <c r="M196" s="14" t="s">
        <v>332</v>
      </c>
      <c r="N196" s="14" t="s">
        <v>24</v>
      </c>
      <c r="O196" s="14" t="s">
        <v>816</v>
      </c>
      <c r="P196" s="14" t="s">
        <v>1</v>
      </c>
      <c r="Q196" s="13">
        <v>4</v>
      </c>
      <c r="R196" s="17">
        <v>1</v>
      </c>
      <c r="S196" s="17">
        <v>1</v>
      </c>
      <c r="T196" s="17">
        <v>1</v>
      </c>
      <c r="U196" s="22">
        <v>1</v>
      </c>
    </row>
    <row r="197" spans="1:21" ht="45" customHeight="1" x14ac:dyDescent="0.25">
      <c r="A197" s="23">
        <v>196</v>
      </c>
      <c r="B197" s="14" t="s">
        <v>329</v>
      </c>
      <c r="C197" s="14" t="s">
        <v>226</v>
      </c>
      <c r="D197" s="14" t="s">
        <v>627</v>
      </c>
      <c r="E197" s="14" t="s">
        <v>814</v>
      </c>
      <c r="F197" s="14" t="s">
        <v>813</v>
      </c>
      <c r="G197" s="14" t="s">
        <v>206</v>
      </c>
      <c r="H197" s="14" t="s">
        <v>207</v>
      </c>
      <c r="I197" s="9" t="s">
        <v>212</v>
      </c>
      <c r="J197" s="20">
        <v>44470</v>
      </c>
      <c r="K197" s="20">
        <v>44561</v>
      </c>
      <c r="L197" s="14" t="s">
        <v>310</v>
      </c>
      <c r="M197" s="14" t="s">
        <v>332</v>
      </c>
      <c r="N197" s="14" t="s">
        <v>24</v>
      </c>
      <c r="O197" s="14" t="s">
        <v>816</v>
      </c>
      <c r="P197" s="14" t="s">
        <v>1</v>
      </c>
      <c r="Q197" s="13">
        <v>1</v>
      </c>
      <c r="R197" s="17">
        <v>0</v>
      </c>
      <c r="S197" s="17">
        <v>0</v>
      </c>
      <c r="T197" s="17">
        <v>0</v>
      </c>
      <c r="U197" s="22">
        <v>1</v>
      </c>
    </row>
    <row r="198" spans="1:21" ht="45" customHeight="1" x14ac:dyDescent="0.25">
      <c r="A198" s="23">
        <v>197</v>
      </c>
      <c r="B198" s="14" t="s">
        <v>329</v>
      </c>
      <c r="C198" s="14" t="s">
        <v>226</v>
      </c>
      <c r="D198" s="14" t="s">
        <v>627</v>
      </c>
      <c r="E198" s="14" t="s">
        <v>814</v>
      </c>
      <c r="F198" s="14" t="s">
        <v>813</v>
      </c>
      <c r="G198" s="14" t="s">
        <v>206</v>
      </c>
      <c r="H198" s="14" t="s">
        <v>207</v>
      </c>
      <c r="I198" s="9" t="s">
        <v>865</v>
      </c>
      <c r="J198" s="20">
        <v>44197</v>
      </c>
      <c r="K198" s="20">
        <v>44561</v>
      </c>
      <c r="L198" s="14" t="s">
        <v>214</v>
      </c>
      <c r="M198" s="14" t="s">
        <v>332</v>
      </c>
      <c r="N198" s="14" t="s">
        <v>24</v>
      </c>
      <c r="O198" s="14" t="s">
        <v>816</v>
      </c>
      <c r="P198" s="14" t="s">
        <v>1</v>
      </c>
      <c r="Q198" s="13">
        <v>4</v>
      </c>
      <c r="R198" s="17">
        <v>1</v>
      </c>
      <c r="S198" s="17">
        <v>1</v>
      </c>
      <c r="T198" s="17">
        <v>1</v>
      </c>
      <c r="U198" s="22">
        <v>1</v>
      </c>
    </row>
    <row r="199" spans="1:21" ht="45" customHeight="1" x14ac:dyDescent="0.25">
      <c r="A199" s="23">
        <v>198</v>
      </c>
      <c r="B199" s="14" t="s">
        <v>329</v>
      </c>
      <c r="C199" s="14" t="s">
        <v>226</v>
      </c>
      <c r="D199" s="14" t="s">
        <v>627</v>
      </c>
      <c r="E199" s="14" t="s">
        <v>814</v>
      </c>
      <c r="F199" s="14" t="s">
        <v>813</v>
      </c>
      <c r="G199" s="14" t="s">
        <v>206</v>
      </c>
      <c r="H199" s="14" t="s">
        <v>207</v>
      </c>
      <c r="I199" s="14" t="s">
        <v>358</v>
      </c>
      <c r="J199" s="20">
        <v>44470</v>
      </c>
      <c r="K199" s="20">
        <v>44561</v>
      </c>
      <c r="L199" s="14" t="s">
        <v>214</v>
      </c>
      <c r="M199" s="14" t="s">
        <v>332</v>
      </c>
      <c r="N199" s="14" t="s">
        <v>24</v>
      </c>
      <c r="O199" s="14" t="s">
        <v>816</v>
      </c>
      <c r="P199" s="14" t="s">
        <v>1</v>
      </c>
      <c r="Q199" s="13">
        <v>2</v>
      </c>
      <c r="R199" s="17">
        <v>0</v>
      </c>
      <c r="S199" s="17">
        <v>0</v>
      </c>
      <c r="T199" s="17">
        <v>0</v>
      </c>
      <c r="U199" s="22">
        <v>2</v>
      </c>
    </row>
    <row r="200" spans="1:21" ht="45" customHeight="1" x14ac:dyDescent="0.25">
      <c r="A200" s="23">
        <v>199</v>
      </c>
      <c r="B200" s="14" t="s">
        <v>329</v>
      </c>
      <c r="C200" s="14" t="s">
        <v>226</v>
      </c>
      <c r="D200" s="14" t="s">
        <v>627</v>
      </c>
      <c r="E200" s="14" t="s">
        <v>814</v>
      </c>
      <c r="F200" s="14" t="s">
        <v>813</v>
      </c>
      <c r="G200" s="14" t="s">
        <v>206</v>
      </c>
      <c r="H200" s="14" t="s">
        <v>207</v>
      </c>
      <c r="I200" s="14" t="s">
        <v>217</v>
      </c>
      <c r="J200" s="20">
        <v>44317</v>
      </c>
      <c r="K200" s="20">
        <v>44561</v>
      </c>
      <c r="L200" s="14" t="s">
        <v>320</v>
      </c>
      <c r="M200" s="14" t="s">
        <v>276</v>
      </c>
      <c r="N200" s="14" t="s">
        <v>24</v>
      </c>
      <c r="O200" s="14" t="s">
        <v>816</v>
      </c>
      <c r="P200" s="14" t="s">
        <v>1</v>
      </c>
      <c r="Q200" s="13">
        <v>4</v>
      </c>
      <c r="R200" s="17">
        <v>0</v>
      </c>
      <c r="S200" s="17">
        <v>2</v>
      </c>
      <c r="T200" s="17">
        <v>1</v>
      </c>
      <c r="U200" s="22">
        <v>1</v>
      </c>
    </row>
    <row r="201" spans="1:21" ht="45" customHeight="1" x14ac:dyDescent="0.25">
      <c r="A201" s="23">
        <v>200</v>
      </c>
      <c r="B201" s="14" t="s">
        <v>185</v>
      </c>
      <c r="C201" s="14" t="s">
        <v>639</v>
      </c>
      <c r="D201" s="14" t="s">
        <v>627</v>
      </c>
      <c r="E201" s="9" t="s">
        <v>640</v>
      </c>
      <c r="F201" s="9" t="s">
        <v>641</v>
      </c>
      <c r="G201" s="14" t="s">
        <v>186</v>
      </c>
      <c r="H201" s="28" t="s">
        <v>642</v>
      </c>
      <c r="I201" s="14" t="s">
        <v>643</v>
      </c>
      <c r="J201" s="19">
        <v>44287</v>
      </c>
      <c r="K201" s="19">
        <v>44560</v>
      </c>
      <c r="L201" s="14" t="s">
        <v>644</v>
      </c>
      <c r="M201" s="14" t="s">
        <v>189</v>
      </c>
      <c r="N201" s="14" t="s">
        <v>24</v>
      </c>
      <c r="O201" s="14" t="s">
        <v>645</v>
      </c>
      <c r="P201" s="14" t="s">
        <v>26</v>
      </c>
      <c r="Q201" s="22">
        <v>3</v>
      </c>
      <c r="R201" s="17">
        <v>0</v>
      </c>
      <c r="S201" s="17">
        <v>0</v>
      </c>
      <c r="T201" s="17">
        <v>2</v>
      </c>
      <c r="U201" s="17">
        <v>1</v>
      </c>
    </row>
    <row r="202" spans="1:21" ht="45" customHeight="1" x14ac:dyDescent="0.25">
      <c r="A202" s="23">
        <v>201</v>
      </c>
      <c r="B202" s="14" t="s">
        <v>185</v>
      </c>
      <c r="C202" s="14" t="s">
        <v>646</v>
      </c>
      <c r="D202" s="14" t="s">
        <v>627</v>
      </c>
      <c r="E202" s="9" t="s">
        <v>640</v>
      </c>
      <c r="F202" s="9" t="s">
        <v>641</v>
      </c>
      <c r="G202" s="14" t="s">
        <v>186</v>
      </c>
      <c r="H202" s="28" t="s">
        <v>642</v>
      </c>
      <c r="I202" s="14" t="s">
        <v>866</v>
      </c>
      <c r="J202" s="19">
        <v>44228</v>
      </c>
      <c r="K202" s="19">
        <v>44560</v>
      </c>
      <c r="L202" s="14" t="s">
        <v>867</v>
      </c>
      <c r="M202" s="14" t="s">
        <v>189</v>
      </c>
      <c r="N202" s="14" t="s">
        <v>24</v>
      </c>
      <c r="O202" s="14" t="s">
        <v>647</v>
      </c>
      <c r="P202" s="14" t="s">
        <v>26</v>
      </c>
      <c r="Q202" s="22">
        <v>50</v>
      </c>
      <c r="R202" s="17">
        <v>0</v>
      </c>
      <c r="S202" s="17">
        <v>10</v>
      </c>
      <c r="T202" s="17">
        <v>15</v>
      </c>
      <c r="U202" s="17">
        <v>25</v>
      </c>
    </row>
    <row r="203" spans="1:21" ht="45" customHeight="1" x14ac:dyDescent="0.25">
      <c r="A203" s="23">
        <v>202</v>
      </c>
      <c r="B203" s="14" t="s">
        <v>185</v>
      </c>
      <c r="C203" s="14" t="s">
        <v>648</v>
      </c>
      <c r="D203" s="14" t="s">
        <v>627</v>
      </c>
      <c r="E203" s="9" t="s">
        <v>640</v>
      </c>
      <c r="F203" s="9" t="s">
        <v>649</v>
      </c>
      <c r="G203" s="14" t="s">
        <v>186</v>
      </c>
      <c r="H203" s="28" t="s">
        <v>642</v>
      </c>
      <c r="I203" s="14" t="s">
        <v>650</v>
      </c>
      <c r="J203" s="19">
        <v>44228</v>
      </c>
      <c r="K203" s="19">
        <v>44545</v>
      </c>
      <c r="L203" s="14" t="s">
        <v>651</v>
      </c>
      <c r="M203" s="14" t="s">
        <v>189</v>
      </c>
      <c r="N203" s="14" t="s">
        <v>24</v>
      </c>
      <c r="O203" s="14" t="s">
        <v>652</v>
      </c>
      <c r="P203" s="14" t="s">
        <v>26</v>
      </c>
      <c r="Q203" s="22">
        <v>6</v>
      </c>
      <c r="R203" s="17">
        <v>0</v>
      </c>
      <c r="S203" s="17">
        <v>2</v>
      </c>
      <c r="T203" s="17">
        <v>2</v>
      </c>
      <c r="U203" s="17">
        <v>2</v>
      </c>
    </row>
    <row r="204" spans="1:21" ht="45" customHeight="1" x14ac:dyDescent="0.25">
      <c r="A204" s="23">
        <v>203</v>
      </c>
      <c r="B204" s="14" t="s">
        <v>185</v>
      </c>
      <c r="C204" s="14" t="s">
        <v>868</v>
      </c>
      <c r="D204" s="14" t="s">
        <v>627</v>
      </c>
      <c r="E204" s="9" t="s">
        <v>640</v>
      </c>
      <c r="F204" s="9" t="s">
        <v>649</v>
      </c>
      <c r="G204" s="14" t="s">
        <v>186</v>
      </c>
      <c r="H204" s="28" t="s">
        <v>642</v>
      </c>
      <c r="I204" s="14" t="s">
        <v>187</v>
      </c>
      <c r="J204" s="19">
        <v>44247</v>
      </c>
      <c r="K204" s="19">
        <v>44545</v>
      </c>
      <c r="L204" s="14" t="s">
        <v>188</v>
      </c>
      <c r="M204" s="14" t="s">
        <v>189</v>
      </c>
      <c r="N204" s="14" t="s">
        <v>24</v>
      </c>
      <c r="O204" s="14" t="s">
        <v>190</v>
      </c>
      <c r="P204" s="14" t="s">
        <v>26</v>
      </c>
      <c r="Q204" s="22">
        <v>2</v>
      </c>
      <c r="R204" s="17">
        <v>0</v>
      </c>
      <c r="S204" s="17">
        <v>0</v>
      </c>
      <c r="T204" s="17">
        <v>0</v>
      </c>
      <c r="U204" s="17">
        <v>2</v>
      </c>
    </row>
    <row r="205" spans="1:21" ht="45" customHeight="1" x14ac:dyDescent="0.25">
      <c r="A205" s="23">
        <v>204</v>
      </c>
      <c r="B205" s="14" t="s">
        <v>185</v>
      </c>
      <c r="C205" s="14" t="s">
        <v>653</v>
      </c>
      <c r="D205" s="14" t="s">
        <v>627</v>
      </c>
      <c r="E205" s="9" t="s">
        <v>640</v>
      </c>
      <c r="F205" s="9" t="s">
        <v>649</v>
      </c>
      <c r="G205" s="14" t="s">
        <v>186</v>
      </c>
      <c r="H205" s="28" t="s">
        <v>642</v>
      </c>
      <c r="I205" s="9" t="s">
        <v>869</v>
      </c>
      <c r="J205" s="19">
        <v>44228</v>
      </c>
      <c r="K205" s="19">
        <v>44560</v>
      </c>
      <c r="L205" s="14" t="s">
        <v>870</v>
      </c>
      <c r="M205" s="14" t="s">
        <v>189</v>
      </c>
      <c r="N205" s="9" t="s">
        <v>55</v>
      </c>
      <c r="O205" s="14" t="s">
        <v>654</v>
      </c>
      <c r="P205" s="14" t="s">
        <v>26</v>
      </c>
      <c r="Q205" s="27">
        <v>1</v>
      </c>
      <c r="R205" s="27">
        <v>0.2</v>
      </c>
      <c r="S205" s="27">
        <v>0.4</v>
      </c>
      <c r="T205" s="27">
        <v>0.3</v>
      </c>
      <c r="U205" s="27">
        <v>0.1</v>
      </c>
    </row>
    <row r="206" spans="1:21" ht="45" customHeight="1" x14ac:dyDescent="0.25">
      <c r="A206" s="23">
        <v>205</v>
      </c>
      <c r="B206" s="14" t="s">
        <v>185</v>
      </c>
      <c r="C206" s="14" t="s">
        <v>655</v>
      </c>
      <c r="D206" s="14" t="s">
        <v>627</v>
      </c>
      <c r="E206" s="9" t="s">
        <v>640</v>
      </c>
      <c r="F206" s="9" t="s">
        <v>656</v>
      </c>
      <c r="G206" s="14" t="s">
        <v>186</v>
      </c>
      <c r="H206" s="28" t="s">
        <v>642</v>
      </c>
      <c r="I206" s="9" t="s">
        <v>657</v>
      </c>
      <c r="J206" s="29">
        <v>44287</v>
      </c>
      <c r="K206" s="19">
        <v>44560</v>
      </c>
      <c r="L206" s="9" t="s">
        <v>658</v>
      </c>
      <c r="M206" s="14" t="s">
        <v>189</v>
      </c>
      <c r="N206" s="14" t="s">
        <v>55</v>
      </c>
      <c r="O206" s="14" t="s">
        <v>659</v>
      </c>
      <c r="P206" s="9" t="s">
        <v>26</v>
      </c>
      <c r="Q206" s="27">
        <v>1</v>
      </c>
      <c r="R206" s="27">
        <v>0</v>
      </c>
      <c r="S206" s="27">
        <v>0.2</v>
      </c>
      <c r="T206" s="27">
        <v>0.4</v>
      </c>
      <c r="U206" s="27">
        <v>0.4</v>
      </c>
    </row>
    <row r="207" spans="1:21" ht="45" customHeight="1" x14ac:dyDescent="0.25">
      <c r="A207" s="23">
        <v>206</v>
      </c>
      <c r="B207" s="14" t="s">
        <v>185</v>
      </c>
      <c r="C207" s="14" t="s">
        <v>655</v>
      </c>
      <c r="D207" s="14" t="s">
        <v>627</v>
      </c>
      <c r="E207" s="9" t="s">
        <v>640</v>
      </c>
      <c r="F207" s="9" t="s">
        <v>656</v>
      </c>
      <c r="G207" s="14" t="s">
        <v>186</v>
      </c>
      <c r="H207" s="28" t="s">
        <v>642</v>
      </c>
      <c r="I207" s="14" t="s">
        <v>660</v>
      </c>
      <c r="J207" s="29">
        <v>44287</v>
      </c>
      <c r="K207" s="19">
        <v>44560</v>
      </c>
      <c r="L207" s="9" t="s">
        <v>661</v>
      </c>
      <c r="M207" s="14" t="s">
        <v>189</v>
      </c>
      <c r="N207" s="14" t="s">
        <v>55</v>
      </c>
      <c r="O207" s="14" t="s">
        <v>662</v>
      </c>
      <c r="P207" s="9" t="s">
        <v>26</v>
      </c>
      <c r="Q207" s="27">
        <v>1</v>
      </c>
      <c r="R207" s="27">
        <v>0</v>
      </c>
      <c r="S207" s="27">
        <v>0.2</v>
      </c>
      <c r="T207" s="27">
        <v>0.4</v>
      </c>
      <c r="U207" s="27">
        <v>0.4</v>
      </c>
    </row>
    <row r="208" spans="1:21" ht="45" customHeight="1" x14ac:dyDescent="0.25">
      <c r="A208" s="23">
        <v>207</v>
      </c>
      <c r="B208" s="14" t="s">
        <v>185</v>
      </c>
      <c r="C208" s="14" t="s">
        <v>663</v>
      </c>
      <c r="D208" s="14" t="s">
        <v>627</v>
      </c>
      <c r="E208" s="9" t="s">
        <v>640</v>
      </c>
      <c r="F208" s="9" t="s">
        <v>656</v>
      </c>
      <c r="G208" s="14" t="s">
        <v>186</v>
      </c>
      <c r="H208" s="28" t="s">
        <v>642</v>
      </c>
      <c r="I208" s="14" t="s">
        <v>871</v>
      </c>
      <c r="J208" s="29">
        <v>44256</v>
      </c>
      <c r="K208" s="19">
        <v>44560</v>
      </c>
      <c r="L208" s="14" t="s">
        <v>664</v>
      </c>
      <c r="M208" s="14" t="s">
        <v>189</v>
      </c>
      <c r="N208" s="14" t="s">
        <v>24</v>
      </c>
      <c r="O208" s="14" t="s">
        <v>665</v>
      </c>
      <c r="P208" s="14" t="s">
        <v>26</v>
      </c>
      <c r="Q208" s="22">
        <v>5</v>
      </c>
      <c r="R208" s="17">
        <v>0</v>
      </c>
      <c r="S208" s="17">
        <v>0</v>
      </c>
      <c r="T208" s="17">
        <v>0</v>
      </c>
      <c r="U208" s="17">
        <v>5</v>
      </c>
    </row>
    <row r="209" spans="1:21" ht="45" customHeight="1" x14ac:dyDescent="0.25">
      <c r="A209" s="23">
        <v>208</v>
      </c>
      <c r="B209" s="14" t="s">
        <v>185</v>
      </c>
      <c r="C209" s="14" t="s">
        <v>663</v>
      </c>
      <c r="D209" s="14" t="s">
        <v>627</v>
      </c>
      <c r="E209" s="9" t="s">
        <v>640</v>
      </c>
      <c r="F209" s="9" t="s">
        <v>656</v>
      </c>
      <c r="G209" s="14" t="s">
        <v>186</v>
      </c>
      <c r="H209" s="28" t="s">
        <v>642</v>
      </c>
      <c r="I209" s="14" t="s">
        <v>872</v>
      </c>
      <c r="J209" s="29">
        <v>44287</v>
      </c>
      <c r="K209" s="19">
        <v>44560</v>
      </c>
      <c r="L209" s="9" t="s">
        <v>666</v>
      </c>
      <c r="M209" s="14" t="s">
        <v>189</v>
      </c>
      <c r="N209" s="14" t="s">
        <v>24</v>
      </c>
      <c r="O209" s="14" t="s">
        <v>665</v>
      </c>
      <c r="P209" s="14" t="s">
        <v>26</v>
      </c>
      <c r="Q209" s="22">
        <v>45</v>
      </c>
      <c r="R209" s="17">
        <v>0</v>
      </c>
      <c r="S209" s="17">
        <v>5</v>
      </c>
      <c r="T209" s="17">
        <v>15</v>
      </c>
      <c r="U209" s="17">
        <v>25</v>
      </c>
    </row>
    <row r="210" spans="1:21" ht="45" customHeight="1" x14ac:dyDescent="0.25">
      <c r="A210" s="23">
        <v>209</v>
      </c>
      <c r="B210" s="14" t="s">
        <v>185</v>
      </c>
      <c r="C210" s="14" t="s">
        <v>663</v>
      </c>
      <c r="D210" s="14" t="s">
        <v>627</v>
      </c>
      <c r="E210" s="9" t="s">
        <v>640</v>
      </c>
      <c r="F210" s="9" t="s">
        <v>656</v>
      </c>
      <c r="G210" s="14" t="s">
        <v>186</v>
      </c>
      <c r="H210" s="28" t="s">
        <v>642</v>
      </c>
      <c r="I210" s="14" t="s">
        <v>193</v>
      </c>
      <c r="J210" s="29">
        <v>44287</v>
      </c>
      <c r="K210" s="19">
        <v>44560</v>
      </c>
      <c r="L210" s="14" t="s">
        <v>667</v>
      </c>
      <c r="M210" s="14" t="s">
        <v>189</v>
      </c>
      <c r="N210" s="14" t="s">
        <v>24</v>
      </c>
      <c r="O210" s="14" t="s">
        <v>665</v>
      </c>
      <c r="P210" s="14" t="s">
        <v>26</v>
      </c>
      <c r="Q210" s="22">
        <v>1</v>
      </c>
      <c r="R210" s="17">
        <v>0</v>
      </c>
      <c r="S210" s="17">
        <v>0</v>
      </c>
      <c r="T210" s="17">
        <v>0</v>
      </c>
      <c r="U210" s="17">
        <v>1</v>
      </c>
    </row>
    <row r="211" spans="1:21" ht="45" customHeight="1" x14ac:dyDescent="0.25">
      <c r="A211" s="23">
        <v>210</v>
      </c>
      <c r="B211" s="14" t="s">
        <v>185</v>
      </c>
      <c r="C211" s="14" t="s">
        <v>668</v>
      </c>
      <c r="D211" s="14" t="s">
        <v>627</v>
      </c>
      <c r="E211" s="9" t="s">
        <v>640</v>
      </c>
      <c r="F211" s="9" t="s">
        <v>656</v>
      </c>
      <c r="G211" s="14" t="s">
        <v>186</v>
      </c>
      <c r="H211" s="28" t="s">
        <v>642</v>
      </c>
      <c r="I211" s="14" t="s">
        <v>192</v>
      </c>
      <c r="J211" s="19">
        <v>44256</v>
      </c>
      <c r="K211" s="19">
        <v>44560</v>
      </c>
      <c r="L211" s="14" t="s">
        <v>669</v>
      </c>
      <c r="M211" s="14" t="s">
        <v>189</v>
      </c>
      <c r="N211" s="14" t="s">
        <v>24</v>
      </c>
      <c r="O211" s="14" t="s">
        <v>670</v>
      </c>
      <c r="P211" s="9" t="s">
        <v>26</v>
      </c>
      <c r="Q211" s="30">
        <v>1</v>
      </c>
      <c r="R211" s="30">
        <v>0</v>
      </c>
      <c r="S211" s="30">
        <v>0</v>
      </c>
      <c r="T211" s="30">
        <v>0</v>
      </c>
      <c r="U211" s="30">
        <v>1</v>
      </c>
    </row>
    <row r="212" spans="1:21" ht="45" customHeight="1" x14ac:dyDescent="0.25">
      <c r="A212" s="23">
        <v>211</v>
      </c>
      <c r="B212" s="14" t="s">
        <v>185</v>
      </c>
      <c r="C212" s="14" t="s">
        <v>668</v>
      </c>
      <c r="D212" s="14" t="s">
        <v>627</v>
      </c>
      <c r="E212" s="9" t="s">
        <v>640</v>
      </c>
      <c r="F212" s="9" t="s">
        <v>656</v>
      </c>
      <c r="G212" s="14" t="s">
        <v>186</v>
      </c>
      <c r="H212" s="28" t="s">
        <v>642</v>
      </c>
      <c r="I212" s="9" t="s">
        <v>671</v>
      </c>
      <c r="J212" s="29">
        <v>44256</v>
      </c>
      <c r="K212" s="29">
        <v>44560</v>
      </c>
      <c r="L212" s="9" t="s">
        <v>672</v>
      </c>
      <c r="M212" s="9" t="s">
        <v>189</v>
      </c>
      <c r="N212" s="9" t="s">
        <v>24</v>
      </c>
      <c r="O212" s="9" t="s">
        <v>673</v>
      </c>
      <c r="P212" s="9" t="s">
        <v>26</v>
      </c>
      <c r="Q212" s="22">
        <v>3</v>
      </c>
      <c r="R212" s="30">
        <v>0</v>
      </c>
      <c r="S212" s="30">
        <v>1</v>
      </c>
      <c r="T212" s="30">
        <v>1</v>
      </c>
      <c r="U212" s="30">
        <v>1</v>
      </c>
    </row>
    <row r="213" spans="1:21" ht="45" customHeight="1" x14ac:dyDescent="0.25">
      <c r="A213" s="23">
        <v>212</v>
      </c>
      <c r="B213" s="14" t="s">
        <v>185</v>
      </c>
      <c r="C213" s="14" t="s">
        <v>198</v>
      </c>
      <c r="D213" s="14" t="s">
        <v>627</v>
      </c>
      <c r="E213" s="9" t="s">
        <v>191</v>
      </c>
      <c r="F213" s="9" t="s">
        <v>637</v>
      </c>
      <c r="G213" s="14" t="s">
        <v>186</v>
      </c>
      <c r="H213" s="28" t="s">
        <v>642</v>
      </c>
      <c r="I213" s="9" t="s">
        <v>199</v>
      </c>
      <c r="J213" s="19">
        <v>44242</v>
      </c>
      <c r="K213" s="19">
        <v>44560</v>
      </c>
      <c r="L213" s="14" t="s">
        <v>200</v>
      </c>
      <c r="M213" s="14" t="s">
        <v>189</v>
      </c>
      <c r="N213" s="9" t="s">
        <v>55</v>
      </c>
      <c r="O213" s="14" t="s">
        <v>201</v>
      </c>
      <c r="P213" s="14" t="s">
        <v>26</v>
      </c>
      <c r="Q213" s="27">
        <v>1</v>
      </c>
      <c r="R213" s="27">
        <v>0.15</v>
      </c>
      <c r="S213" s="27">
        <v>0.25</v>
      </c>
      <c r="T213" s="27">
        <v>0.4</v>
      </c>
      <c r="U213" s="27">
        <v>0.2</v>
      </c>
    </row>
    <row r="214" spans="1:21" ht="45" customHeight="1" x14ac:dyDescent="0.25">
      <c r="A214" s="23">
        <v>213</v>
      </c>
      <c r="B214" s="14" t="s">
        <v>185</v>
      </c>
      <c r="C214" s="14" t="s">
        <v>198</v>
      </c>
      <c r="D214" s="14" t="s">
        <v>627</v>
      </c>
      <c r="E214" s="9" t="s">
        <v>191</v>
      </c>
      <c r="F214" s="9" t="s">
        <v>637</v>
      </c>
      <c r="G214" s="14" t="s">
        <v>186</v>
      </c>
      <c r="H214" s="28" t="s">
        <v>642</v>
      </c>
      <c r="I214" s="9" t="s">
        <v>202</v>
      </c>
      <c r="J214" s="19">
        <v>44287</v>
      </c>
      <c r="K214" s="19">
        <v>44560</v>
      </c>
      <c r="L214" s="14" t="s">
        <v>203</v>
      </c>
      <c r="M214" s="14" t="s">
        <v>189</v>
      </c>
      <c r="N214" s="9" t="s">
        <v>24</v>
      </c>
      <c r="O214" s="14" t="s">
        <v>201</v>
      </c>
      <c r="P214" s="14" t="s">
        <v>26</v>
      </c>
      <c r="Q214" s="31">
        <v>2</v>
      </c>
      <c r="R214" s="31">
        <v>0</v>
      </c>
      <c r="S214" s="31">
        <v>1</v>
      </c>
      <c r="T214" s="31">
        <v>0</v>
      </c>
      <c r="U214" s="31">
        <v>1</v>
      </c>
    </row>
    <row r="215" spans="1:21" ht="45" customHeight="1" x14ac:dyDescent="0.25">
      <c r="A215" s="23">
        <v>214</v>
      </c>
      <c r="B215" s="14" t="s">
        <v>185</v>
      </c>
      <c r="C215" s="14" t="s">
        <v>198</v>
      </c>
      <c r="D215" s="14" t="s">
        <v>627</v>
      </c>
      <c r="E215" s="9" t="s">
        <v>191</v>
      </c>
      <c r="F215" s="9" t="s">
        <v>637</v>
      </c>
      <c r="G215" s="14" t="s">
        <v>186</v>
      </c>
      <c r="H215" s="28" t="s">
        <v>642</v>
      </c>
      <c r="I215" s="9" t="s">
        <v>204</v>
      </c>
      <c r="J215" s="19">
        <v>44242</v>
      </c>
      <c r="K215" s="19">
        <v>44560</v>
      </c>
      <c r="L215" s="14" t="s">
        <v>205</v>
      </c>
      <c r="M215" s="14" t="s">
        <v>189</v>
      </c>
      <c r="N215" s="9" t="s">
        <v>24</v>
      </c>
      <c r="O215" s="14" t="s">
        <v>201</v>
      </c>
      <c r="P215" s="14" t="s">
        <v>26</v>
      </c>
      <c r="Q215" s="31">
        <v>4</v>
      </c>
      <c r="R215" s="31">
        <v>1</v>
      </c>
      <c r="S215" s="31">
        <v>1</v>
      </c>
      <c r="T215" s="31">
        <v>1</v>
      </c>
      <c r="U215" s="31">
        <v>1</v>
      </c>
    </row>
    <row r="216" spans="1:21" ht="45" customHeight="1" x14ac:dyDescent="0.25">
      <c r="A216" s="23">
        <v>215</v>
      </c>
      <c r="B216" s="28" t="s">
        <v>185</v>
      </c>
      <c r="C216" s="28" t="s">
        <v>674</v>
      </c>
      <c r="D216" s="14" t="s">
        <v>627</v>
      </c>
      <c r="E216" s="9" t="s">
        <v>191</v>
      </c>
      <c r="F216" s="9" t="s">
        <v>637</v>
      </c>
      <c r="G216" s="28" t="s">
        <v>186</v>
      </c>
      <c r="H216" s="28" t="s">
        <v>642</v>
      </c>
      <c r="I216" s="28" t="s">
        <v>194</v>
      </c>
      <c r="J216" s="19">
        <v>44201</v>
      </c>
      <c r="K216" s="19">
        <v>44515</v>
      </c>
      <c r="L216" s="14" t="s">
        <v>195</v>
      </c>
      <c r="M216" s="14" t="s">
        <v>189</v>
      </c>
      <c r="N216" s="14" t="s">
        <v>24</v>
      </c>
      <c r="O216" s="14" t="s">
        <v>675</v>
      </c>
      <c r="P216" s="14" t="s">
        <v>26</v>
      </c>
      <c r="Q216" s="17">
        <v>10</v>
      </c>
      <c r="R216" s="17">
        <v>2</v>
      </c>
      <c r="S216" s="17">
        <v>3</v>
      </c>
      <c r="T216" s="17">
        <v>4</v>
      </c>
      <c r="U216" s="17">
        <v>1</v>
      </c>
    </row>
    <row r="217" spans="1:21" ht="45" customHeight="1" x14ac:dyDescent="0.25">
      <c r="A217" s="23">
        <v>216</v>
      </c>
      <c r="B217" s="28" t="s">
        <v>185</v>
      </c>
      <c r="C217" s="28" t="s">
        <v>674</v>
      </c>
      <c r="D217" s="14" t="s">
        <v>627</v>
      </c>
      <c r="E217" s="9" t="s">
        <v>191</v>
      </c>
      <c r="F217" s="9" t="s">
        <v>637</v>
      </c>
      <c r="G217" s="28" t="s">
        <v>186</v>
      </c>
      <c r="H217" s="28" t="s">
        <v>642</v>
      </c>
      <c r="I217" s="28" t="s">
        <v>196</v>
      </c>
      <c r="J217" s="19">
        <v>44201</v>
      </c>
      <c r="K217" s="19">
        <v>44560</v>
      </c>
      <c r="L217" s="14" t="s">
        <v>197</v>
      </c>
      <c r="M217" s="14" t="s">
        <v>189</v>
      </c>
      <c r="N217" s="14" t="s">
        <v>24</v>
      </c>
      <c r="O217" s="14" t="s">
        <v>675</v>
      </c>
      <c r="P217" s="14" t="s">
        <v>26</v>
      </c>
      <c r="Q217" s="17">
        <v>4</v>
      </c>
      <c r="R217" s="17">
        <v>0</v>
      </c>
      <c r="S217" s="17">
        <v>0</v>
      </c>
      <c r="T217" s="17">
        <v>1</v>
      </c>
      <c r="U217" s="17">
        <v>3</v>
      </c>
    </row>
    <row r="218" spans="1:21" ht="45" customHeight="1" x14ac:dyDescent="0.25">
      <c r="A218" s="23">
        <v>217</v>
      </c>
      <c r="B218" s="14" t="s">
        <v>185</v>
      </c>
      <c r="C218" s="14" t="s">
        <v>226</v>
      </c>
      <c r="D218" s="14" t="s">
        <v>627</v>
      </c>
      <c r="E218" s="14" t="s">
        <v>814</v>
      </c>
      <c r="F218" s="14" t="s">
        <v>813</v>
      </c>
      <c r="G218" s="14" t="s">
        <v>206</v>
      </c>
      <c r="H218" s="14" t="s">
        <v>207</v>
      </c>
      <c r="I218" s="9" t="s">
        <v>208</v>
      </c>
      <c r="J218" s="29">
        <v>44197</v>
      </c>
      <c r="K218" s="19">
        <v>44560</v>
      </c>
      <c r="L218" s="14" t="s">
        <v>209</v>
      </c>
      <c r="M218" s="14" t="s">
        <v>189</v>
      </c>
      <c r="N218" s="14" t="s">
        <v>55</v>
      </c>
      <c r="O218" s="14" t="s">
        <v>677</v>
      </c>
      <c r="P218" s="14" t="s">
        <v>1</v>
      </c>
      <c r="Q218" s="27">
        <v>1</v>
      </c>
      <c r="R218" s="27">
        <v>0.2</v>
      </c>
      <c r="S218" s="27">
        <v>0.3</v>
      </c>
      <c r="T218" s="27">
        <v>0.3</v>
      </c>
      <c r="U218" s="27">
        <v>0.2</v>
      </c>
    </row>
    <row r="219" spans="1:21" ht="45" customHeight="1" x14ac:dyDescent="0.25">
      <c r="A219" s="23">
        <v>218</v>
      </c>
      <c r="B219" s="14" t="s">
        <v>185</v>
      </c>
      <c r="C219" s="14" t="s">
        <v>226</v>
      </c>
      <c r="D219" s="14" t="s">
        <v>627</v>
      </c>
      <c r="E219" s="14" t="s">
        <v>814</v>
      </c>
      <c r="F219" s="14" t="s">
        <v>813</v>
      </c>
      <c r="G219" s="14" t="s">
        <v>206</v>
      </c>
      <c r="H219" s="14" t="s">
        <v>207</v>
      </c>
      <c r="I219" s="9" t="s">
        <v>210</v>
      </c>
      <c r="J219" s="19">
        <v>44197</v>
      </c>
      <c r="K219" s="19">
        <v>44560</v>
      </c>
      <c r="L219" s="14" t="s">
        <v>211</v>
      </c>
      <c r="M219" s="14" t="s">
        <v>189</v>
      </c>
      <c r="N219" s="14" t="s">
        <v>24</v>
      </c>
      <c r="O219" s="14" t="s">
        <v>677</v>
      </c>
      <c r="P219" s="14" t="s">
        <v>1</v>
      </c>
      <c r="Q219" s="22">
        <v>4</v>
      </c>
      <c r="R219" s="22">
        <v>1</v>
      </c>
      <c r="S219" s="22">
        <v>1</v>
      </c>
      <c r="T219" s="22">
        <v>1</v>
      </c>
      <c r="U219" s="22">
        <v>1</v>
      </c>
    </row>
    <row r="220" spans="1:21" ht="45" customHeight="1" x14ac:dyDescent="0.25">
      <c r="A220" s="23">
        <v>219</v>
      </c>
      <c r="B220" s="14" t="s">
        <v>185</v>
      </c>
      <c r="C220" s="14" t="s">
        <v>226</v>
      </c>
      <c r="D220" s="14" t="s">
        <v>627</v>
      </c>
      <c r="E220" s="14" t="s">
        <v>814</v>
      </c>
      <c r="F220" s="14" t="s">
        <v>813</v>
      </c>
      <c r="G220" s="14" t="s">
        <v>206</v>
      </c>
      <c r="H220" s="14" t="s">
        <v>207</v>
      </c>
      <c r="I220" s="9" t="s">
        <v>212</v>
      </c>
      <c r="J220" s="19">
        <v>44470</v>
      </c>
      <c r="K220" s="19">
        <v>44560</v>
      </c>
      <c r="L220" s="14" t="s">
        <v>211</v>
      </c>
      <c r="M220" s="14" t="s">
        <v>189</v>
      </c>
      <c r="N220" s="14" t="s">
        <v>24</v>
      </c>
      <c r="O220" s="14" t="s">
        <v>677</v>
      </c>
      <c r="P220" s="14" t="s">
        <v>1</v>
      </c>
      <c r="Q220" s="17">
        <v>1</v>
      </c>
      <c r="R220" s="17">
        <v>0</v>
      </c>
      <c r="S220" s="17">
        <v>0</v>
      </c>
      <c r="T220" s="17">
        <v>0</v>
      </c>
      <c r="U220" s="17">
        <v>1</v>
      </c>
    </row>
    <row r="221" spans="1:21" ht="45" customHeight="1" x14ac:dyDescent="0.25">
      <c r="A221" s="23">
        <v>220</v>
      </c>
      <c r="B221" s="14" t="s">
        <v>185</v>
      </c>
      <c r="C221" s="14" t="s">
        <v>226</v>
      </c>
      <c r="D221" s="14" t="s">
        <v>627</v>
      </c>
      <c r="E221" s="14" t="s">
        <v>814</v>
      </c>
      <c r="F221" s="14" t="s">
        <v>813</v>
      </c>
      <c r="G221" s="14" t="s">
        <v>206</v>
      </c>
      <c r="H221" s="14" t="s">
        <v>207</v>
      </c>
      <c r="I221" s="9" t="s">
        <v>213</v>
      </c>
      <c r="J221" s="19">
        <v>44197</v>
      </c>
      <c r="K221" s="19">
        <v>44560</v>
      </c>
      <c r="L221" s="14" t="s">
        <v>211</v>
      </c>
      <c r="M221" s="14" t="s">
        <v>189</v>
      </c>
      <c r="N221" s="14" t="s">
        <v>24</v>
      </c>
      <c r="O221" s="14" t="s">
        <v>677</v>
      </c>
      <c r="P221" s="14" t="s">
        <v>1</v>
      </c>
      <c r="Q221" s="22">
        <v>4</v>
      </c>
      <c r="R221" s="22">
        <v>1</v>
      </c>
      <c r="S221" s="22">
        <v>1</v>
      </c>
      <c r="T221" s="22">
        <v>1</v>
      </c>
      <c r="U221" s="22">
        <v>1</v>
      </c>
    </row>
    <row r="222" spans="1:21" ht="45" customHeight="1" x14ac:dyDescent="0.25">
      <c r="A222" s="23">
        <v>221</v>
      </c>
      <c r="B222" s="14" t="s">
        <v>185</v>
      </c>
      <c r="C222" s="14" t="s">
        <v>226</v>
      </c>
      <c r="D222" s="14" t="s">
        <v>627</v>
      </c>
      <c r="E222" s="14" t="s">
        <v>814</v>
      </c>
      <c r="F222" s="14" t="s">
        <v>813</v>
      </c>
      <c r="G222" s="14" t="s">
        <v>206</v>
      </c>
      <c r="H222" s="14" t="s">
        <v>207</v>
      </c>
      <c r="I222" s="9" t="s">
        <v>678</v>
      </c>
      <c r="J222" s="19">
        <v>44470</v>
      </c>
      <c r="K222" s="19">
        <v>44560</v>
      </c>
      <c r="L222" s="14" t="s">
        <v>214</v>
      </c>
      <c r="M222" s="14" t="s">
        <v>189</v>
      </c>
      <c r="N222" s="14" t="s">
        <v>24</v>
      </c>
      <c r="O222" s="14" t="s">
        <v>677</v>
      </c>
      <c r="P222" s="14" t="s">
        <v>1</v>
      </c>
      <c r="Q222" s="17">
        <v>2</v>
      </c>
      <c r="R222" s="17">
        <v>0</v>
      </c>
      <c r="S222" s="17">
        <v>0</v>
      </c>
      <c r="T222" s="17">
        <v>0</v>
      </c>
      <c r="U222" s="17">
        <v>2</v>
      </c>
    </row>
    <row r="223" spans="1:21" ht="45" customHeight="1" x14ac:dyDescent="0.25">
      <c r="A223" s="23">
        <v>222</v>
      </c>
      <c r="B223" s="14" t="s">
        <v>185</v>
      </c>
      <c r="C223" s="14" t="s">
        <v>226</v>
      </c>
      <c r="D223" s="14" t="s">
        <v>627</v>
      </c>
      <c r="E223" s="14" t="s">
        <v>814</v>
      </c>
      <c r="F223" s="14" t="s">
        <v>813</v>
      </c>
      <c r="G223" s="14" t="s">
        <v>206</v>
      </c>
      <c r="H223" s="14" t="s">
        <v>207</v>
      </c>
      <c r="I223" s="9" t="s">
        <v>215</v>
      </c>
      <c r="J223" s="19">
        <v>44197</v>
      </c>
      <c r="K223" s="19">
        <v>44560</v>
      </c>
      <c r="L223" s="9" t="s">
        <v>216</v>
      </c>
      <c r="M223" s="14" t="s">
        <v>189</v>
      </c>
      <c r="N223" s="14" t="s">
        <v>24</v>
      </c>
      <c r="O223" s="14" t="s">
        <v>677</v>
      </c>
      <c r="P223" s="14" t="s">
        <v>1</v>
      </c>
      <c r="Q223" s="22">
        <v>1</v>
      </c>
      <c r="R223" s="22">
        <v>0</v>
      </c>
      <c r="S223" s="22">
        <v>0</v>
      </c>
      <c r="T223" s="22">
        <v>0</v>
      </c>
      <c r="U223" s="22">
        <v>1</v>
      </c>
    </row>
    <row r="224" spans="1:21" ht="45" customHeight="1" x14ac:dyDescent="0.25">
      <c r="A224" s="23">
        <v>223</v>
      </c>
      <c r="B224" s="14" t="s">
        <v>185</v>
      </c>
      <c r="C224" s="14" t="s">
        <v>226</v>
      </c>
      <c r="D224" s="14" t="s">
        <v>627</v>
      </c>
      <c r="E224" s="14" t="s">
        <v>814</v>
      </c>
      <c r="F224" s="14" t="s">
        <v>813</v>
      </c>
      <c r="G224" s="14" t="s">
        <v>206</v>
      </c>
      <c r="H224" s="14" t="s">
        <v>207</v>
      </c>
      <c r="I224" s="9" t="s">
        <v>217</v>
      </c>
      <c r="J224" s="19">
        <v>44348</v>
      </c>
      <c r="K224" s="19">
        <v>44560</v>
      </c>
      <c r="L224" s="14" t="s">
        <v>218</v>
      </c>
      <c r="M224" s="14" t="s">
        <v>189</v>
      </c>
      <c r="N224" s="14" t="s">
        <v>55</v>
      </c>
      <c r="O224" s="14" t="s">
        <v>677</v>
      </c>
      <c r="P224" s="14" t="s">
        <v>1</v>
      </c>
      <c r="Q224" s="27">
        <v>1</v>
      </c>
      <c r="R224" s="21">
        <v>0</v>
      </c>
      <c r="S224" s="21">
        <v>0</v>
      </c>
      <c r="T224" s="16">
        <v>0</v>
      </c>
      <c r="U224" s="27">
        <v>1</v>
      </c>
    </row>
    <row r="225" spans="1:21" ht="45" customHeight="1" x14ac:dyDescent="0.25">
      <c r="A225" s="23">
        <v>224</v>
      </c>
      <c r="B225" s="34" t="s">
        <v>538</v>
      </c>
      <c r="C225" s="35" t="s">
        <v>760</v>
      </c>
      <c r="D225" s="36" t="s">
        <v>627</v>
      </c>
      <c r="E225" s="36" t="s">
        <v>676</v>
      </c>
      <c r="F225" s="36" t="s">
        <v>761</v>
      </c>
      <c r="G225" s="34" t="s">
        <v>540</v>
      </c>
      <c r="H225" s="34" t="s">
        <v>540</v>
      </c>
      <c r="I225" s="36" t="s">
        <v>762</v>
      </c>
      <c r="J225" s="37">
        <v>44197</v>
      </c>
      <c r="K225" s="37">
        <v>44561</v>
      </c>
      <c r="L225" s="36" t="s">
        <v>873</v>
      </c>
      <c r="M225" s="34" t="s">
        <v>543</v>
      </c>
      <c r="N225" s="34" t="s">
        <v>55</v>
      </c>
      <c r="O225" s="36" t="s">
        <v>763</v>
      </c>
      <c r="P225" s="34" t="s">
        <v>120</v>
      </c>
      <c r="Q225" s="38">
        <v>1</v>
      </c>
      <c r="R225" s="38">
        <v>0</v>
      </c>
      <c r="S225" s="38">
        <v>0</v>
      </c>
      <c r="T225" s="38">
        <v>0</v>
      </c>
      <c r="U225" s="38">
        <v>1</v>
      </c>
    </row>
    <row r="226" spans="1:21" ht="45" customHeight="1" x14ac:dyDescent="0.25">
      <c r="A226" s="23">
        <v>225</v>
      </c>
      <c r="B226" s="34" t="s">
        <v>538</v>
      </c>
      <c r="C226" s="34" t="s">
        <v>539</v>
      </c>
      <c r="D226" s="34" t="s">
        <v>542</v>
      </c>
      <c r="E226" s="36" t="s">
        <v>676</v>
      </c>
      <c r="F226" s="14" t="s">
        <v>813</v>
      </c>
      <c r="G226" s="34" t="s">
        <v>540</v>
      </c>
      <c r="H226" s="34" t="s">
        <v>540</v>
      </c>
      <c r="I226" s="34" t="s">
        <v>541</v>
      </c>
      <c r="J226" s="37">
        <v>44197</v>
      </c>
      <c r="K226" s="37">
        <v>44255</v>
      </c>
      <c r="L226" s="34" t="s">
        <v>542</v>
      </c>
      <c r="M226" s="34" t="s">
        <v>543</v>
      </c>
      <c r="N226" s="34" t="s">
        <v>24</v>
      </c>
      <c r="O226" s="34" t="s">
        <v>544</v>
      </c>
      <c r="P226" s="34" t="s">
        <v>120</v>
      </c>
      <c r="Q226" s="40">
        <v>1</v>
      </c>
      <c r="R226" s="40">
        <v>1</v>
      </c>
      <c r="S226" s="40">
        <v>0</v>
      </c>
      <c r="T226" s="40">
        <v>0</v>
      </c>
      <c r="U226" s="40">
        <v>0</v>
      </c>
    </row>
    <row r="227" spans="1:21" ht="45" customHeight="1" x14ac:dyDescent="0.25">
      <c r="A227" s="23">
        <v>226</v>
      </c>
      <c r="B227" s="34" t="s">
        <v>538</v>
      </c>
      <c r="C227" s="34" t="s">
        <v>539</v>
      </c>
      <c r="D227" s="34" t="s">
        <v>542</v>
      </c>
      <c r="E227" s="36" t="s">
        <v>676</v>
      </c>
      <c r="F227" s="14" t="s">
        <v>813</v>
      </c>
      <c r="G227" s="34" t="s">
        <v>540</v>
      </c>
      <c r="H227" s="34" t="s">
        <v>540</v>
      </c>
      <c r="I227" s="34" t="s">
        <v>545</v>
      </c>
      <c r="J227" s="37">
        <v>44197</v>
      </c>
      <c r="K227" s="37">
        <v>44561</v>
      </c>
      <c r="L227" s="34" t="s">
        <v>764</v>
      </c>
      <c r="M227" s="34" t="s">
        <v>543</v>
      </c>
      <c r="N227" s="34" t="s">
        <v>24</v>
      </c>
      <c r="O227" s="34" t="s">
        <v>544</v>
      </c>
      <c r="P227" s="34" t="s">
        <v>120</v>
      </c>
      <c r="Q227" s="40">
        <v>59</v>
      </c>
      <c r="R227" s="40">
        <v>9</v>
      </c>
      <c r="S227" s="40">
        <v>18</v>
      </c>
      <c r="T227" s="40">
        <v>17</v>
      </c>
      <c r="U227" s="40">
        <v>15</v>
      </c>
    </row>
    <row r="228" spans="1:21" ht="45" customHeight="1" x14ac:dyDescent="0.25">
      <c r="A228" s="23">
        <v>227</v>
      </c>
      <c r="B228" s="34" t="s">
        <v>538</v>
      </c>
      <c r="C228" s="34" t="s">
        <v>546</v>
      </c>
      <c r="D228" s="34" t="s">
        <v>546</v>
      </c>
      <c r="E228" s="36" t="s">
        <v>676</v>
      </c>
      <c r="F228" s="14" t="s">
        <v>813</v>
      </c>
      <c r="G228" s="34" t="s">
        <v>540</v>
      </c>
      <c r="H228" s="34" t="s">
        <v>540</v>
      </c>
      <c r="I228" s="34" t="s">
        <v>547</v>
      </c>
      <c r="J228" s="37">
        <v>44197</v>
      </c>
      <c r="K228" s="37">
        <v>44255</v>
      </c>
      <c r="L228" s="34" t="s">
        <v>546</v>
      </c>
      <c r="M228" s="34" t="s">
        <v>543</v>
      </c>
      <c r="N228" s="34" t="s">
        <v>24</v>
      </c>
      <c r="O228" s="34" t="s">
        <v>544</v>
      </c>
      <c r="P228" s="34" t="s">
        <v>120</v>
      </c>
      <c r="Q228" s="40">
        <v>1</v>
      </c>
      <c r="R228" s="40">
        <v>1</v>
      </c>
      <c r="S228" s="40">
        <v>0</v>
      </c>
      <c r="T228" s="40">
        <v>0</v>
      </c>
      <c r="U228" s="40">
        <v>0</v>
      </c>
    </row>
    <row r="229" spans="1:21" ht="45" customHeight="1" x14ac:dyDescent="0.25">
      <c r="A229" s="23">
        <v>228</v>
      </c>
      <c r="B229" s="34" t="s">
        <v>538</v>
      </c>
      <c r="C229" s="34" t="s">
        <v>546</v>
      </c>
      <c r="D229" s="34" t="s">
        <v>546</v>
      </c>
      <c r="E229" s="36" t="s">
        <v>676</v>
      </c>
      <c r="F229" s="14" t="s">
        <v>813</v>
      </c>
      <c r="G229" s="34" t="s">
        <v>540</v>
      </c>
      <c r="H229" s="34" t="s">
        <v>540</v>
      </c>
      <c r="I229" s="34" t="s">
        <v>548</v>
      </c>
      <c r="J229" s="37">
        <v>44197</v>
      </c>
      <c r="K229" s="37">
        <v>44561</v>
      </c>
      <c r="L229" s="34" t="s">
        <v>764</v>
      </c>
      <c r="M229" s="34" t="s">
        <v>543</v>
      </c>
      <c r="N229" s="34" t="s">
        <v>24</v>
      </c>
      <c r="O229" s="34" t="s">
        <v>544</v>
      </c>
      <c r="P229" s="34" t="s">
        <v>120</v>
      </c>
      <c r="Q229" s="40">
        <v>32</v>
      </c>
      <c r="R229" s="40">
        <v>5</v>
      </c>
      <c r="S229" s="40">
        <v>9</v>
      </c>
      <c r="T229" s="40">
        <v>9</v>
      </c>
      <c r="U229" s="40">
        <v>9</v>
      </c>
    </row>
    <row r="230" spans="1:21" ht="45" customHeight="1" x14ac:dyDescent="0.25">
      <c r="A230" s="23">
        <v>229</v>
      </c>
      <c r="B230" s="34" t="s">
        <v>538</v>
      </c>
      <c r="C230" s="46" t="s">
        <v>874</v>
      </c>
      <c r="D230" s="34" t="s">
        <v>765</v>
      </c>
      <c r="E230" s="36" t="s">
        <v>676</v>
      </c>
      <c r="F230" s="14" t="s">
        <v>813</v>
      </c>
      <c r="G230" s="34" t="s">
        <v>540</v>
      </c>
      <c r="H230" s="34" t="s">
        <v>540</v>
      </c>
      <c r="I230" s="46" t="s">
        <v>875</v>
      </c>
      <c r="J230" s="37">
        <v>44197</v>
      </c>
      <c r="K230" s="37">
        <v>44255</v>
      </c>
      <c r="L230" s="46" t="s">
        <v>874</v>
      </c>
      <c r="M230" s="34" t="s">
        <v>543</v>
      </c>
      <c r="N230" s="34" t="s">
        <v>24</v>
      </c>
      <c r="O230" s="34" t="s">
        <v>544</v>
      </c>
      <c r="P230" s="34" t="s">
        <v>120</v>
      </c>
      <c r="Q230" s="40">
        <v>1</v>
      </c>
      <c r="R230" s="40">
        <v>1</v>
      </c>
      <c r="S230" s="40">
        <v>0</v>
      </c>
      <c r="T230" s="40">
        <v>0</v>
      </c>
      <c r="U230" s="40">
        <v>0</v>
      </c>
    </row>
    <row r="231" spans="1:21" ht="45" customHeight="1" x14ac:dyDescent="0.25">
      <c r="A231" s="23">
        <v>230</v>
      </c>
      <c r="B231" s="34" t="s">
        <v>538</v>
      </c>
      <c r="C231" s="46" t="s">
        <v>874</v>
      </c>
      <c r="D231" s="34" t="s">
        <v>765</v>
      </c>
      <c r="E231" s="36" t="s">
        <v>676</v>
      </c>
      <c r="F231" s="14" t="s">
        <v>813</v>
      </c>
      <c r="G231" s="34" t="s">
        <v>540</v>
      </c>
      <c r="H231" s="34" t="s">
        <v>540</v>
      </c>
      <c r="I231" s="34" t="s">
        <v>549</v>
      </c>
      <c r="J231" s="37">
        <v>44197</v>
      </c>
      <c r="K231" s="37">
        <v>44561</v>
      </c>
      <c r="L231" s="34" t="s">
        <v>764</v>
      </c>
      <c r="M231" s="34" t="s">
        <v>543</v>
      </c>
      <c r="N231" s="34" t="s">
        <v>24</v>
      </c>
      <c r="O231" s="34" t="s">
        <v>544</v>
      </c>
      <c r="P231" s="34" t="s">
        <v>120</v>
      </c>
      <c r="Q231" s="40">
        <v>63</v>
      </c>
      <c r="R231" s="40">
        <v>9</v>
      </c>
      <c r="S231" s="40">
        <v>18</v>
      </c>
      <c r="T231" s="40">
        <v>18</v>
      </c>
      <c r="U231" s="40">
        <v>18</v>
      </c>
    </row>
    <row r="232" spans="1:21" ht="45" customHeight="1" x14ac:dyDescent="0.25">
      <c r="A232" s="23">
        <v>231</v>
      </c>
      <c r="B232" s="34" t="s">
        <v>538</v>
      </c>
      <c r="C232" s="46" t="s">
        <v>874</v>
      </c>
      <c r="D232" s="34" t="s">
        <v>765</v>
      </c>
      <c r="E232" s="36" t="s">
        <v>676</v>
      </c>
      <c r="F232" s="14" t="s">
        <v>813</v>
      </c>
      <c r="G232" s="34" t="s">
        <v>540</v>
      </c>
      <c r="H232" s="34" t="s">
        <v>540</v>
      </c>
      <c r="I232" s="46" t="s">
        <v>876</v>
      </c>
      <c r="J232" s="37">
        <v>44197</v>
      </c>
      <c r="K232" s="37">
        <v>44561</v>
      </c>
      <c r="L232" s="34" t="s">
        <v>766</v>
      </c>
      <c r="M232" s="34" t="s">
        <v>543</v>
      </c>
      <c r="N232" s="34" t="s">
        <v>24</v>
      </c>
      <c r="O232" s="34" t="s">
        <v>544</v>
      </c>
      <c r="P232" s="34" t="s">
        <v>120</v>
      </c>
      <c r="Q232" s="40">
        <v>9</v>
      </c>
      <c r="R232" s="40">
        <v>6</v>
      </c>
      <c r="S232" s="40">
        <v>0</v>
      </c>
      <c r="T232" s="40">
        <v>2</v>
      </c>
      <c r="U232" s="40">
        <v>1</v>
      </c>
    </row>
    <row r="233" spans="1:21" ht="45" customHeight="1" x14ac:dyDescent="0.25">
      <c r="A233" s="23">
        <v>232</v>
      </c>
      <c r="B233" s="34" t="s">
        <v>538</v>
      </c>
      <c r="C233" s="46" t="s">
        <v>874</v>
      </c>
      <c r="D233" s="34" t="s">
        <v>765</v>
      </c>
      <c r="E233" s="36" t="s">
        <v>676</v>
      </c>
      <c r="F233" s="14" t="s">
        <v>813</v>
      </c>
      <c r="G233" s="34" t="s">
        <v>540</v>
      </c>
      <c r="H233" s="34" t="s">
        <v>540</v>
      </c>
      <c r="I233" s="34" t="s">
        <v>550</v>
      </c>
      <c r="J233" s="37">
        <v>44197</v>
      </c>
      <c r="K233" s="37">
        <v>44530</v>
      </c>
      <c r="L233" s="34" t="s">
        <v>767</v>
      </c>
      <c r="M233" s="34" t="s">
        <v>543</v>
      </c>
      <c r="N233" s="34" t="s">
        <v>24</v>
      </c>
      <c r="O233" s="34" t="s">
        <v>544</v>
      </c>
      <c r="P233" s="34" t="s">
        <v>120</v>
      </c>
      <c r="Q233" s="39">
        <v>1</v>
      </c>
      <c r="R233" s="38">
        <v>0.21</v>
      </c>
      <c r="S233" s="38">
        <v>0.28999999999999998</v>
      </c>
      <c r="T233" s="38">
        <v>0.21</v>
      </c>
      <c r="U233" s="38">
        <v>0.28999999999999998</v>
      </c>
    </row>
    <row r="234" spans="1:21" ht="45" customHeight="1" x14ac:dyDescent="0.25">
      <c r="A234" s="23">
        <v>233</v>
      </c>
      <c r="B234" s="34" t="s">
        <v>538</v>
      </c>
      <c r="C234" s="46" t="s">
        <v>874</v>
      </c>
      <c r="D234" s="34" t="s">
        <v>765</v>
      </c>
      <c r="E234" s="36" t="s">
        <v>676</v>
      </c>
      <c r="F234" s="14" t="s">
        <v>813</v>
      </c>
      <c r="G234" s="34" t="s">
        <v>540</v>
      </c>
      <c r="H234" s="34" t="s">
        <v>540</v>
      </c>
      <c r="I234" s="34" t="s">
        <v>551</v>
      </c>
      <c r="J234" s="37">
        <v>44228</v>
      </c>
      <c r="K234" s="37">
        <v>44316</v>
      </c>
      <c r="L234" s="46" t="s">
        <v>877</v>
      </c>
      <c r="M234" s="34" t="s">
        <v>543</v>
      </c>
      <c r="N234" s="34" t="s">
        <v>24</v>
      </c>
      <c r="O234" s="34" t="s">
        <v>544</v>
      </c>
      <c r="P234" s="34" t="s">
        <v>120</v>
      </c>
      <c r="Q234" s="40">
        <v>1</v>
      </c>
      <c r="R234" s="40">
        <v>0</v>
      </c>
      <c r="S234" s="40">
        <v>1</v>
      </c>
      <c r="T234" s="40">
        <v>0</v>
      </c>
      <c r="U234" s="40">
        <v>0</v>
      </c>
    </row>
    <row r="235" spans="1:21" ht="45" customHeight="1" x14ac:dyDescent="0.25">
      <c r="A235" s="23">
        <v>234</v>
      </c>
      <c r="B235" s="34" t="s">
        <v>538</v>
      </c>
      <c r="C235" s="34" t="s">
        <v>552</v>
      </c>
      <c r="D235" s="34" t="s">
        <v>552</v>
      </c>
      <c r="E235" s="36" t="s">
        <v>676</v>
      </c>
      <c r="F235" s="14" t="s">
        <v>813</v>
      </c>
      <c r="G235" s="34" t="s">
        <v>540</v>
      </c>
      <c r="H235" s="34" t="s">
        <v>540</v>
      </c>
      <c r="I235" s="34" t="s">
        <v>553</v>
      </c>
      <c r="J235" s="37">
        <v>44197</v>
      </c>
      <c r="K235" s="37">
        <v>44255</v>
      </c>
      <c r="L235" s="34" t="s">
        <v>552</v>
      </c>
      <c r="M235" s="34" t="s">
        <v>543</v>
      </c>
      <c r="N235" s="34" t="s">
        <v>24</v>
      </c>
      <c r="O235" s="34" t="s">
        <v>544</v>
      </c>
      <c r="P235" s="34" t="s">
        <v>120</v>
      </c>
      <c r="Q235" s="40">
        <v>1</v>
      </c>
      <c r="R235" s="40">
        <v>1</v>
      </c>
      <c r="S235" s="40">
        <v>0</v>
      </c>
      <c r="T235" s="40">
        <v>0</v>
      </c>
      <c r="U235" s="40">
        <v>0</v>
      </c>
    </row>
    <row r="236" spans="1:21" ht="45" customHeight="1" x14ac:dyDescent="0.25">
      <c r="A236" s="23">
        <v>235</v>
      </c>
      <c r="B236" s="34" t="s">
        <v>538</v>
      </c>
      <c r="C236" s="34" t="s">
        <v>552</v>
      </c>
      <c r="D236" s="34" t="s">
        <v>552</v>
      </c>
      <c r="E236" s="36" t="s">
        <v>676</v>
      </c>
      <c r="F236" s="14" t="s">
        <v>813</v>
      </c>
      <c r="G236" s="34" t="s">
        <v>540</v>
      </c>
      <c r="H236" s="34" t="s">
        <v>540</v>
      </c>
      <c r="I236" s="34" t="s">
        <v>554</v>
      </c>
      <c r="J236" s="37">
        <v>44197</v>
      </c>
      <c r="K236" s="37">
        <v>44561</v>
      </c>
      <c r="L236" s="34" t="s">
        <v>764</v>
      </c>
      <c r="M236" s="34" t="s">
        <v>543</v>
      </c>
      <c r="N236" s="34" t="s">
        <v>24</v>
      </c>
      <c r="O236" s="34" t="s">
        <v>544</v>
      </c>
      <c r="P236" s="34" t="s">
        <v>120</v>
      </c>
      <c r="Q236" s="40">
        <v>109</v>
      </c>
      <c r="R236" s="40">
        <v>13</v>
      </c>
      <c r="S236" s="40">
        <v>42</v>
      </c>
      <c r="T236" s="40">
        <v>30</v>
      </c>
      <c r="U236" s="40">
        <v>24</v>
      </c>
    </row>
    <row r="237" spans="1:21" ht="45" customHeight="1" x14ac:dyDescent="0.25">
      <c r="A237" s="23">
        <v>236</v>
      </c>
      <c r="B237" s="34" t="s">
        <v>538</v>
      </c>
      <c r="C237" s="34" t="s">
        <v>555</v>
      </c>
      <c r="D237" s="34" t="s">
        <v>555</v>
      </c>
      <c r="E237" s="36" t="s">
        <v>676</v>
      </c>
      <c r="F237" s="14" t="s">
        <v>813</v>
      </c>
      <c r="G237" s="34" t="s">
        <v>540</v>
      </c>
      <c r="H237" s="34" t="s">
        <v>540</v>
      </c>
      <c r="I237" s="34" t="s">
        <v>556</v>
      </c>
      <c r="J237" s="37">
        <v>44197</v>
      </c>
      <c r="K237" s="37">
        <v>44255</v>
      </c>
      <c r="L237" s="34" t="s">
        <v>555</v>
      </c>
      <c r="M237" s="34" t="s">
        <v>543</v>
      </c>
      <c r="N237" s="34" t="s">
        <v>24</v>
      </c>
      <c r="O237" s="34" t="s">
        <v>544</v>
      </c>
      <c r="P237" s="34" t="s">
        <v>120</v>
      </c>
      <c r="Q237" s="40">
        <v>1</v>
      </c>
      <c r="R237" s="40">
        <v>1</v>
      </c>
      <c r="S237" s="40">
        <v>0</v>
      </c>
      <c r="T237" s="40">
        <v>0</v>
      </c>
      <c r="U237" s="40">
        <v>0</v>
      </c>
    </row>
    <row r="238" spans="1:21" ht="45" customHeight="1" x14ac:dyDescent="0.25">
      <c r="A238" s="23">
        <v>237</v>
      </c>
      <c r="B238" s="34" t="s">
        <v>538</v>
      </c>
      <c r="C238" s="34" t="s">
        <v>555</v>
      </c>
      <c r="D238" s="34" t="s">
        <v>555</v>
      </c>
      <c r="E238" s="36" t="s">
        <v>676</v>
      </c>
      <c r="F238" s="14" t="s">
        <v>813</v>
      </c>
      <c r="G238" s="34" t="s">
        <v>540</v>
      </c>
      <c r="H238" s="34" t="s">
        <v>540</v>
      </c>
      <c r="I238" s="34" t="s">
        <v>557</v>
      </c>
      <c r="J238" s="37">
        <v>44197</v>
      </c>
      <c r="K238" s="37">
        <v>44561</v>
      </c>
      <c r="L238" s="34" t="s">
        <v>764</v>
      </c>
      <c r="M238" s="34" t="s">
        <v>543</v>
      </c>
      <c r="N238" s="34" t="s">
        <v>24</v>
      </c>
      <c r="O238" s="34" t="s">
        <v>544</v>
      </c>
      <c r="P238" s="34" t="s">
        <v>120</v>
      </c>
      <c r="Q238" s="40">
        <v>12</v>
      </c>
      <c r="R238" s="40">
        <v>2</v>
      </c>
      <c r="S238" s="40">
        <v>4</v>
      </c>
      <c r="T238" s="40">
        <v>1</v>
      </c>
      <c r="U238" s="40">
        <v>5</v>
      </c>
    </row>
    <row r="239" spans="1:21" ht="45" customHeight="1" x14ac:dyDescent="0.25">
      <c r="A239" s="23">
        <v>238</v>
      </c>
      <c r="B239" s="34" t="s">
        <v>538</v>
      </c>
      <c r="C239" s="34" t="s">
        <v>558</v>
      </c>
      <c r="D239" s="34" t="s">
        <v>558</v>
      </c>
      <c r="E239" s="36" t="s">
        <v>676</v>
      </c>
      <c r="F239" s="14" t="s">
        <v>813</v>
      </c>
      <c r="G239" s="34" t="s">
        <v>540</v>
      </c>
      <c r="H239" s="34" t="s">
        <v>540</v>
      </c>
      <c r="I239" s="34" t="s">
        <v>559</v>
      </c>
      <c r="J239" s="37">
        <v>44197</v>
      </c>
      <c r="K239" s="37">
        <v>44255</v>
      </c>
      <c r="L239" s="34" t="s">
        <v>558</v>
      </c>
      <c r="M239" s="34" t="s">
        <v>543</v>
      </c>
      <c r="N239" s="34" t="s">
        <v>24</v>
      </c>
      <c r="O239" s="34" t="s">
        <v>544</v>
      </c>
      <c r="P239" s="34" t="s">
        <v>120</v>
      </c>
      <c r="Q239" s="40">
        <v>1</v>
      </c>
      <c r="R239" s="40">
        <v>1</v>
      </c>
      <c r="S239" s="40">
        <v>0</v>
      </c>
      <c r="T239" s="40">
        <v>0</v>
      </c>
      <c r="U239" s="40">
        <v>0</v>
      </c>
    </row>
    <row r="240" spans="1:21" ht="45" customHeight="1" x14ac:dyDescent="0.25">
      <c r="A240" s="23">
        <v>239</v>
      </c>
      <c r="B240" s="34" t="s">
        <v>538</v>
      </c>
      <c r="C240" s="34" t="s">
        <v>558</v>
      </c>
      <c r="D240" s="34" t="s">
        <v>558</v>
      </c>
      <c r="E240" s="36" t="s">
        <v>676</v>
      </c>
      <c r="F240" s="14" t="s">
        <v>813</v>
      </c>
      <c r="G240" s="34" t="s">
        <v>540</v>
      </c>
      <c r="H240" s="34" t="s">
        <v>540</v>
      </c>
      <c r="I240" s="34" t="s">
        <v>560</v>
      </c>
      <c r="J240" s="37">
        <v>44197</v>
      </c>
      <c r="K240" s="37">
        <v>44561</v>
      </c>
      <c r="L240" s="34" t="s">
        <v>764</v>
      </c>
      <c r="M240" s="34" t="s">
        <v>543</v>
      </c>
      <c r="N240" s="34" t="s">
        <v>24</v>
      </c>
      <c r="O240" s="34" t="s">
        <v>544</v>
      </c>
      <c r="P240" s="34" t="s">
        <v>120</v>
      </c>
      <c r="Q240" s="40">
        <v>82</v>
      </c>
      <c r="R240" s="40">
        <v>16</v>
      </c>
      <c r="S240" s="40">
        <v>29</v>
      </c>
      <c r="T240" s="40">
        <v>22</v>
      </c>
      <c r="U240" s="40">
        <v>15</v>
      </c>
    </row>
    <row r="241" spans="1:21" ht="45" customHeight="1" x14ac:dyDescent="0.25">
      <c r="A241" s="23">
        <v>240</v>
      </c>
      <c r="B241" s="34" t="s">
        <v>538</v>
      </c>
      <c r="C241" s="34" t="s">
        <v>561</v>
      </c>
      <c r="D241" s="34" t="s">
        <v>561</v>
      </c>
      <c r="E241" s="36" t="s">
        <v>676</v>
      </c>
      <c r="F241" s="14" t="s">
        <v>813</v>
      </c>
      <c r="G241" s="34" t="s">
        <v>540</v>
      </c>
      <c r="H241" s="34" t="s">
        <v>540</v>
      </c>
      <c r="I241" s="34" t="s">
        <v>562</v>
      </c>
      <c r="J241" s="37">
        <v>44197</v>
      </c>
      <c r="K241" s="37">
        <v>44255</v>
      </c>
      <c r="L241" s="34" t="s">
        <v>561</v>
      </c>
      <c r="M241" s="34" t="s">
        <v>543</v>
      </c>
      <c r="N241" s="34" t="s">
        <v>24</v>
      </c>
      <c r="O241" s="34" t="s">
        <v>544</v>
      </c>
      <c r="P241" s="34" t="s">
        <v>120</v>
      </c>
      <c r="Q241" s="40">
        <v>1</v>
      </c>
      <c r="R241" s="40">
        <v>1</v>
      </c>
      <c r="S241" s="40">
        <v>0</v>
      </c>
      <c r="T241" s="40">
        <v>0</v>
      </c>
      <c r="U241" s="40">
        <v>0</v>
      </c>
    </row>
    <row r="242" spans="1:21" ht="45" customHeight="1" x14ac:dyDescent="0.25">
      <c r="A242" s="23">
        <v>241</v>
      </c>
      <c r="B242" s="34" t="s">
        <v>538</v>
      </c>
      <c r="C242" s="34" t="s">
        <v>561</v>
      </c>
      <c r="D242" s="34" t="s">
        <v>561</v>
      </c>
      <c r="E242" s="36" t="s">
        <v>676</v>
      </c>
      <c r="F242" s="14" t="s">
        <v>813</v>
      </c>
      <c r="G242" s="34" t="s">
        <v>540</v>
      </c>
      <c r="H242" s="34" t="s">
        <v>540</v>
      </c>
      <c r="I242" s="34" t="s">
        <v>563</v>
      </c>
      <c r="J242" s="37">
        <v>44197</v>
      </c>
      <c r="K242" s="37">
        <v>44561</v>
      </c>
      <c r="L242" s="34" t="s">
        <v>764</v>
      </c>
      <c r="M242" s="34" t="s">
        <v>543</v>
      </c>
      <c r="N242" s="34" t="s">
        <v>24</v>
      </c>
      <c r="O242" s="34" t="s">
        <v>544</v>
      </c>
      <c r="P242" s="34" t="s">
        <v>120</v>
      </c>
      <c r="Q242" s="40">
        <v>222</v>
      </c>
      <c r="R242" s="40">
        <v>69</v>
      </c>
      <c r="S242" s="40">
        <v>60</v>
      </c>
      <c r="T242" s="40">
        <v>50</v>
      </c>
      <c r="U242" s="40">
        <v>43</v>
      </c>
    </row>
    <row r="243" spans="1:21" ht="45" customHeight="1" x14ac:dyDescent="0.25">
      <c r="A243" s="23">
        <v>242</v>
      </c>
      <c r="B243" s="34" t="s">
        <v>538</v>
      </c>
      <c r="C243" s="34" t="s">
        <v>226</v>
      </c>
      <c r="D243" s="36" t="s">
        <v>627</v>
      </c>
      <c r="E243" s="36" t="s">
        <v>676</v>
      </c>
      <c r="F243" s="14" t="s">
        <v>813</v>
      </c>
      <c r="G243" s="14" t="s">
        <v>206</v>
      </c>
      <c r="H243" s="36" t="s">
        <v>207</v>
      </c>
      <c r="I243" s="34" t="s">
        <v>81</v>
      </c>
      <c r="J243" s="37">
        <v>44348</v>
      </c>
      <c r="K243" s="37">
        <v>44469</v>
      </c>
      <c r="L243" s="34" t="s">
        <v>227</v>
      </c>
      <c r="M243" s="34" t="s">
        <v>543</v>
      </c>
      <c r="N243" s="34" t="s">
        <v>55</v>
      </c>
      <c r="O243" s="34" t="s">
        <v>535</v>
      </c>
      <c r="P243" s="34" t="s">
        <v>1</v>
      </c>
      <c r="Q243" s="38">
        <v>1</v>
      </c>
      <c r="R243" s="38">
        <v>0</v>
      </c>
      <c r="S243" s="38">
        <v>0.25</v>
      </c>
      <c r="T243" s="38">
        <v>0.75</v>
      </c>
      <c r="U243" s="38">
        <v>0</v>
      </c>
    </row>
    <row r="244" spans="1:21" ht="45" customHeight="1" x14ac:dyDescent="0.25">
      <c r="A244" s="23">
        <v>243</v>
      </c>
      <c r="B244" s="34" t="s">
        <v>538</v>
      </c>
      <c r="C244" s="34" t="s">
        <v>226</v>
      </c>
      <c r="D244" s="36" t="s">
        <v>627</v>
      </c>
      <c r="E244" s="36" t="s">
        <v>676</v>
      </c>
      <c r="F244" s="14" t="s">
        <v>813</v>
      </c>
      <c r="G244" s="14" t="s">
        <v>206</v>
      </c>
      <c r="H244" s="36" t="s">
        <v>207</v>
      </c>
      <c r="I244" s="34" t="s">
        <v>85</v>
      </c>
      <c r="J244" s="37">
        <v>44287</v>
      </c>
      <c r="K244" s="37">
        <v>44561</v>
      </c>
      <c r="L244" s="34" t="s">
        <v>227</v>
      </c>
      <c r="M244" s="34" t="s">
        <v>543</v>
      </c>
      <c r="N244" s="34" t="s">
        <v>55</v>
      </c>
      <c r="O244" s="34" t="s">
        <v>535</v>
      </c>
      <c r="P244" s="34" t="s">
        <v>1</v>
      </c>
      <c r="Q244" s="38">
        <v>1</v>
      </c>
      <c r="R244" s="38">
        <v>0</v>
      </c>
      <c r="S244" s="38">
        <v>0.3</v>
      </c>
      <c r="T244" s="38">
        <v>0.3</v>
      </c>
      <c r="U244" s="38">
        <v>0.4</v>
      </c>
    </row>
    <row r="245" spans="1:21" ht="45" customHeight="1" x14ac:dyDescent="0.25">
      <c r="A245" s="23">
        <v>244</v>
      </c>
      <c r="B245" s="34" t="s">
        <v>538</v>
      </c>
      <c r="C245" s="34" t="s">
        <v>226</v>
      </c>
      <c r="D245" s="36" t="s">
        <v>627</v>
      </c>
      <c r="E245" s="36" t="s">
        <v>676</v>
      </c>
      <c r="F245" s="14" t="s">
        <v>813</v>
      </c>
      <c r="G245" s="14" t="s">
        <v>206</v>
      </c>
      <c r="H245" s="36" t="s">
        <v>207</v>
      </c>
      <c r="I245" s="34" t="s">
        <v>536</v>
      </c>
      <c r="J245" s="37">
        <v>44378</v>
      </c>
      <c r="K245" s="37">
        <v>44408</v>
      </c>
      <c r="L245" s="34" t="s">
        <v>227</v>
      </c>
      <c r="M245" s="34" t="s">
        <v>543</v>
      </c>
      <c r="N245" s="34" t="s">
        <v>55</v>
      </c>
      <c r="O245" s="34" t="s">
        <v>535</v>
      </c>
      <c r="P245" s="34" t="s">
        <v>1</v>
      </c>
      <c r="Q245" s="38">
        <v>1</v>
      </c>
      <c r="R245" s="38">
        <v>0</v>
      </c>
      <c r="S245" s="38">
        <v>0</v>
      </c>
      <c r="T245" s="38">
        <v>1</v>
      </c>
      <c r="U245" s="38">
        <v>0</v>
      </c>
    </row>
    <row r="246" spans="1:21" ht="45" customHeight="1" x14ac:dyDescent="0.25">
      <c r="A246" s="23">
        <v>245</v>
      </c>
      <c r="B246" s="34" t="s">
        <v>538</v>
      </c>
      <c r="C246" s="34" t="s">
        <v>226</v>
      </c>
      <c r="D246" s="36" t="s">
        <v>627</v>
      </c>
      <c r="E246" s="36" t="s">
        <v>676</v>
      </c>
      <c r="F246" s="14" t="s">
        <v>813</v>
      </c>
      <c r="G246" s="14" t="s">
        <v>206</v>
      </c>
      <c r="H246" s="36" t="s">
        <v>207</v>
      </c>
      <c r="I246" s="34" t="s">
        <v>217</v>
      </c>
      <c r="J246" s="37">
        <v>44409</v>
      </c>
      <c r="K246" s="37">
        <v>44561</v>
      </c>
      <c r="L246" s="34" t="s">
        <v>227</v>
      </c>
      <c r="M246" s="34" t="s">
        <v>543</v>
      </c>
      <c r="N246" s="34" t="s">
        <v>55</v>
      </c>
      <c r="O246" s="34" t="s">
        <v>535</v>
      </c>
      <c r="P246" s="34" t="s">
        <v>1</v>
      </c>
      <c r="Q246" s="38">
        <v>1</v>
      </c>
      <c r="R246" s="38">
        <v>0</v>
      </c>
      <c r="S246" s="38">
        <v>0</v>
      </c>
      <c r="T246" s="38">
        <v>0.4</v>
      </c>
      <c r="U246" s="38">
        <v>0.6</v>
      </c>
    </row>
    <row r="247" spans="1:21" ht="45" customHeight="1" x14ac:dyDescent="0.25">
      <c r="A247" s="23">
        <v>246</v>
      </c>
      <c r="B247" s="34" t="s">
        <v>538</v>
      </c>
      <c r="C247" s="34" t="s">
        <v>226</v>
      </c>
      <c r="D247" s="36" t="s">
        <v>627</v>
      </c>
      <c r="E247" s="36" t="s">
        <v>676</v>
      </c>
      <c r="F247" s="14" t="s">
        <v>813</v>
      </c>
      <c r="G247" s="14" t="s">
        <v>206</v>
      </c>
      <c r="H247" s="36" t="s">
        <v>207</v>
      </c>
      <c r="I247" s="34" t="s">
        <v>537</v>
      </c>
      <c r="J247" s="37">
        <v>44378</v>
      </c>
      <c r="K247" s="37">
        <v>44408</v>
      </c>
      <c r="L247" s="34" t="s">
        <v>227</v>
      </c>
      <c r="M247" s="34" t="s">
        <v>543</v>
      </c>
      <c r="N247" s="34" t="s">
        <v>55</v>
      </c>
      <c r="O247" s="34" t="s">
        <v>535</v>
      </c>
      <c r="P247" s="34" t="s">
        <v>1</v>
      </c>
      <c r="Q247" s="38">
        <v>1</v>
      </c>
      <c r="R247" s="38">
        <v>0</v>
      </c>
      <c r="S247" s="38">
        <v>0</v>
      </c>
      <c r="T247" s="38">
        <v>1</v>
      </c>
      <c r="U247" s="38">
        <v>0</v>
      </c>
    </row>
    <row r="248" spans="1:21" ht="45" customHeight="1" x14ac:dyDescent="0.25">
      <c r="A248" s="23">
        <v>247</v>
      </c>
      <c r="B248" s="14" t="s">
        <v>500</v>
      </c>
      <c r="C248" s="14" t="s">
        <v>878</v>
      </c>
      <c r="D248" s="14" t="s">
        <v>691</v>
      </c>
      <c r="E248" s="14" t="s">
        <v>676</v>
      </c>
      <c r="F248" s="14" t="s">
        <v>813</v>
      </c>
      <c r="G248" s="14" t="s">
        <v>230</v>
      </c>
      <c r="H248" s="14" t="s">
        <v>692</v>
      </c>
      <c r="I248" s="14" t="s">
        <v>879</v>
      </c>
      <c r="J248" s="15">
        <v>44256</v>
      </c>
      <c r="K248" s="15">
        <v>44561</v>
      </c>
      <c r="L248" s="14" t="s">
        <v>501</v>
      </c>
      <c r="M248" s="14" t="s">
        <v>502</v>
      </c>
      <c r="N248" s="14" t="s">
        <v>24</v>
      </c>
      <c r="O248" s="14" t="s">
        <v>880</v>
      </c>
      <c r="P248" s="14" t="s">
        <v>26</v>
      </c>
      <c r="Q248" s="17">
        <v>4</v>
      </c>
      <c r="R248" s="17">
        <v>1</v>
      </c>
      <c r="S248" s="17">
        <v>1</v>
      </c>
      <c r="T248" s="17">
        <v>1</v>
      </c>
      <c r="U248" s="17">
        <v>1</v>
      </c>
    </row>
    <row r="249" spans="1:21" ht="45" customHeight="1" x14ac:dyDescent="0.25">
      <c r="A249" s="23">
        <v>248</v>
      </c>
      <c r="B249" s="14" t="s">
        <v>500</v>
      </c>
      <c r="C249" s="14" t="s">
        <v>878</v>
      </c>
      <c r="D249" s="14" t="s">
        <v>691</v>
      </c>
      <c r="E249" s="14" t="s">
        <v>676</v>
      </c>
      <c r="F249" s="14" t="s">
        <v>813</v>
      </c>
      <c r="G249" s="14" t="s">
        <v>230</v>
      </c>
      <c r="H249" s="14" t="s">
        <v>692</v>
      </c>
      <c r="I249" s="14" t="s">
        <v>503</v>
      </c>
      <c r="J249" s="15">
        <v>44256</v>
      </c>
      <c r="K249" s="15">
        <v>44408</v>
      </c>
      <c r="L249" s="14" t="s">
        <v>504</v>
      </c>
      <c r="M249" s="14" t="s">
        <v>502</v>
      </c>
      <c r="N249" s="14" t="s">
        <v>24</v>
      </c>
      <c r="O249" s="14" t="s">
        <v>880</v>
      </c>
      <c r="P249" s="14" t="s">
        <v>26</v>
      </c>
      <c r="Q249" s="17">
        <v>1</v>
      </c>
      <c r="R249" s="17">
        <v>0</v>
      </c>
      <c r="S249" s="17">
        <v>1</v>
      </c>
      <c r="T249" s="17">
        <v>0</v>
      </c>
      <c r="U249" s="17">
        <v>0</v>
      </c>
    </row>
    <row r="250" spans="1:21" ht="45" customHeight="1" x14ac:dyDescent="0.25">
      <c r="A250" s="23">
        <v>249</v>
      </c>
      <c r="B250" s="14" t="s">
        <v>500</v>
      </c>
      <c r="C250" s="14" t="s">
        <v>878</v>
      </c>
      <c r="D250" s="14" t="s">
        <v>691</v>
      </c>
      <c r="E250" s="14" t="s">
        <v>676</v>
      </c>
      <c r="F250" s="14" t="s">
        <v>813</v>
      </c>
      <c r="G250" s="14" t="s">
        <v>230</v>
      </c>
      <c r="H250" s="14" t="s">
        <v>692</v>
      </c>
      <c r="I250" s="14" t="s">
        <v>505</v>
      </c>
      <c r="J250" s="15">
        <v>44501</v>
      </c>
      <c r="K250" s="15">
        <v>44530</v>
      </c>
      <c r="L250" s="14" t="s">
        <v>693</v>
      </c>
      <c r="M250" s="14" t="s">
        <v>502</v>
      </c>
      <c r="N250" s="14" t="s">
        <v>24</v>
      </c>
      <c r="O250" s="14" t="s">
        <v>880</v>
      </c>
      <c r="P250" s="14" t="s">
        <v>26</v>
      </c>
      <c r="Q250" s="17">
        <v>1</v>
      </c>
      <c r="R250" s="17">
        <v>0</v>
      </c>
      <c r="S250" s="17">
        <v>0</v>
      </c>
      <c r="T250" s="17">
        <v>0</v>
      </c>
      <c r="U250" s="17">
        <v>1</v>
      </c>
    </row>
    <row r="251" spans="1:21" ht="45" customHeight="1" x14ac:dyDescent="0.25">
      <c r="A251" s="23">
        <v>250</v>
      </c>
      <c r="B251" s="14" t="s">
        <v>500</v>
      </c>
      <c r="C251" s="14" t="s">
        <v>506</v>
      </c>
      <c r="D251" s="14" t="s">
        <v>691</v>
      </c>
      <c r="E251" s="14" t="s">
        <v>676</v>
      </c>
      <c r="F251" s="14" t="s">
        <v>813</v>
      </c>
      <c r="G251" s="14" t="s">
        <v>230</v>
      </c>
      <c r="H251" s="14" t="s">
        <v>692</v>
      </c>
      <c r="I251" s="14" t="s">
        <v>507</v>
      </c>
      <c r="J251" s="15">
        <v>44287</v>
      </c>
      <c r="K251" s="15">
        <v>44530</v>
      </c>
      <c r="L251" s="14" t="s">
        <v>227</v>
      </c>
      <c r="M251" s="14" t="s">
        <v>502</v>
      </c>
      <c r="N251" s="14" t="s">
        <v>24</v>
      </c>
      <c r="O251" s="14" t="s">
        <v>508</v>
      </c>
      <c r="P251" s="14" t="s">
        <v>26</v>
      </c>
      <c r="Q251" s="17">
        <v>30</v>
      </c>
      <c r="R251" s="17">
        <v>0</v>
      </c>
      <c r="S251" s="17">
        <v>5</v>
      </c>
      <c r="T251" s="17">
        <v>10</v>
      </c>
      <c r="U251" s="17">
        <v>15</v>
      </c>
    </row>
    <row r="252" spans="1:21" ht="45" customHeight="1" x14ac:dyDescent="0.25">
      <c r="A252" s="23">
        <v>251</v>
      </c>
      <c r="B252" s="14" t="s">
        <v>500</v>
      </c>
      <c r="C252" s="14" t="s">
        <v>506</v>
      </c>
      <c r="D252" s="14" t="s">
        <v>691</v>
      </c>
      <c r="E252" s="14" t="s">
        <v>676</v>
      </c>
      <c r="F252" s="14" t="s">
        <v>813</v>
      </c>
      <c r="G252" s="14" t="s">
        <v>230</v>
      </c>
      <c r="H252" s="14" t="s">
        <v>692</v>
      </c>
      <c r="I252" s="14" t="s">
        <v>509</v>
      </c>
      <c r="J252" s="15">
        <v>44287</v>
      </c>
      <c r="K252" s="15">
        <v>44530</v>
      </c>
      <c r="L252" s="14" t="s">
        <v>694</v>
      </c>
      <c r="M252" s="14" t="s">
        <v>502</v>
      </c>
      <c r="N252" s="14" t="s">
        <v>24</v>
      </c>
      <c r="O252" s="14" t="s">
        <v>508</v>
      </c>
      <c r="P252" s="14" t="s">
        <v>26</v>
      </c>
      <c r="Q252" s="17">
        <v>30</v>
      </c>
      <c r="R252" s="17">
        <v>0</v>
      </c>
      <c r="S252" s="17">
        <v>5</v>
      </c>
      <c r="T252" s="17">
        <v>10</v>
      </c>
      <c r="U252" s="17">
        <v>15</v>
      </c>
    </row>
    <row r="253" spans="1:21" ht="45" customHeight="1" x14ac:dyDescent="0.25">
      <c r="A253" s="23">
        <v>252</v>
      </c>
      <c r="B253" s="14" t="s">
        <v>500</v>
      </c>
      <c r="C253" s="14" t="s">
        <v>506</v>
      </c>
      <c r="D253" s="14" t="s">
        <v>691</v>
      </c>
      <c r="E253" s="14" t="s">
        <v>676</v>
      </c>
      <c r="F253" s="14" t="s">
        <v>813</v>
      </c>
      <c r="G253" s="14" t="s">
        <v>230</v>
      </c>
      <c r="H253" s="14" t="s">
        <v>692</v>
      </c>
      <c r="I253" s="14" t="s">
        <v>510</v>
      </c>
      <c r="J253" s="15">
        <v>44256</v>
      </c>
      <c r="K253" s="15">
        <v>44530</v>
      </c>
      <c r="L253" s="14" t="s">
        <v>695</v>
      </c>
      <c r="M253" s="14" t="s">
        <v>502</v>
      </c>
      <c r="N253" s="14" t="s">
        <v>24</v>
      </c>
      <c r="O253" s="14" t="s">
        <v>508</v>
      </c>
      <c r="P253" s="14" t="s">
        <v>26</v>
      </c>
      <c r="Q253" s="17">
        <v>8</v>
      </c>
      <c r="R253" s="17">
        <v>1</v>
      </c>
      <c r="S253" s="17">
        <v>3</v>
      </c>
      <c r="T253" s="17">
        <v>3</v>
      </c>
      <c r="U253" s="17">
        <v>1</v>
      </c>
    </row>
    <row r="254" spans="1:21" ht="45" customHeight="1" x14ac:dyDescent="0.25">
      <c r="A254" s="23">
        <v>253</v>
      </c>
      <c r="B254" s="14" t="s">
        <v>500</v>
      </c>
      <c r="C254" s="14" t="s">
        <v>226</v>
      </c>
      <c r="D254" s="14" t="s">
        <v>627</v>
      </c>
      <c r="E254" s="14" t="s">
        <v>814</v>
      </c>
      <c r="F254" s="14" t="s">
        <v>813</v>
      </c>
      <c r="G254" s="14" t="s">
        <v>206</v>
      </c>
      <c r="H254" s="14" t="s">
        <v>207</v>
      </c>
      <c r="I254" s="14" t="s">
        <v>511</v>
      </c>
      <c r="J254" s="15">
        <v>44197</v>
      </c>
      <c r="K254" s="15">
        <v>44561</v>
      </c>
      <c r="L254" s="14" t="s">
        <v>815</v>
      </c>
      <c r="M254" s="14" t="s">
        <v>502</v>
      </c>
      <c r="N254" s="14" t="s">
        <v>55</v>
      </c>
      <c r="O254" s="14" t="s">
        <v>816</v>
      </c>
      <c r="P254" s="14" t="s">
        <v>1</v>
      </c>
      <c r="Q254" s="16">
        <v>1</v>
      </c>
      <c r="R254" s="16">
        <v>0</v>
      </c>
      <c r="S254" s="16">
        <v>0</v>
      </c>
      <c r="T254" s="16">
        <v>1</v>
      </c>
      <c r="U254" s="16">
        <v>0</v>
      </c>
    </row>
    <row r="255" spans="1:21" ht="45" customHeight="1" x14ac:dyDescent="0.25">
      <c r="A255" s="23">
        <v>254</v>
      </c>
      <c r="B255" s="14" t="s">
        <v>500</v>
      </c>
      <c r="C255" s="14" t="s">
        <v>226</v>
      </c>
      <c r="D255" s="14" t="s">
        <v>627</v>
      </c>
      <c r="E255" s="14" t="s">
        <v>814</v>
      </c>
      <c r="F255" s="14" t="s">
        <v>813</v>
      </c>
      <c r="G255" s="14" t="s">
        <v>206</v>
      </c>
      <c r="H255" s="14" t="s">
        <v>207</v>
      </c>
      <c r="I255" s="14" t="s">
        <v>512</v>
      </c>
      <c r="J255" s="15">
        <v>44197</v>
      </c>
      <c r="K255" s="15">
        <v>44561</v>
      </c>
      <c r="L255" s="14" t="s">
        <v>310</v>
      </c>
      <c r="M255" s="14" t="s">
        <v>502</v>
      </c>
      <c r="N255" s="14" t="s">
        <v>24</v>
      </c>
      <c r="O255" s="14" t="s">
        <v>816</v>
      </c>
      <c r="P255" s="14" t="s">
        <v>1</v>
      </c>
      <c r="Q255" s="17">
        <v>4</v>
      </c>
      <c r="R255" s="17">
        <v>1</v>
      </c>
      <c r="S255" s="17">
        <v>1</v>
      </c>
      <c r="T255" s="17">
        <v>1</v>
      </c>
      <c r="U255" s="17">
        <v>1</v>
      </c>
    </row>
    <row r="256" spans="1:21" ht="45" customHeight="1" x14ac:dyDescent="0.25">
      <c r="A256" s="23">
        <v>255</v>
      </c>
      <c r="B256" s="14" t="s">
        <v>500</v>
      </c>
      <c r="C256" s="14" t="s">
        <v>226</v>
      </c>
      <c r="D256" s="14" t="s">
        <v>627</v>
      </c>
      <c r="E256" s="14" t="s">
        <v>814</v>
      </c>
      <c r="F256" s="14" t="s">
        <v>813</v>
      </c>
      <c r="G256" s="14" t="s">
        <v>206</v>
      </c>
      <c r="H256" s="14" t="s">
        <v>207</v>
      </c>
      <c r="I256" s="14" t="s">
        <v>212</v>
      </c>
      <c r="J256" s="15">
        <v>44470</v>
      </c>
      <c r="K256" s="15">
        <v>44561</v>
      </c>
      <c r="L256" s="14" t="s">
        <v>310</v>
      </c>
      <c r="M256" s="14" t="s">
        <v>502</v>
      </c>
      <c r="N256" s="14" t="s">
        <v>24</v>
      </c>
      <c r="O256" s="14" t="s">
        <v>816</v>
      </c>
      <c r="P256" s="14" t="s">
        <v>1</v>
      </c>
      <c r="Q256" s="17">
        <v>1</v>
      </c>
      <c r="R256" s="17">
        <v>0</v>
      </c>
      <c r="S256" s="17">
        <v>0</v>
      </c>
      <c r="T256" s="17">
        <v>0</v>
      </c>
      <c r="U256" s="17">
        <v>1</v>
      </c>
    </row>
    <row r="257" spans="1:21" ht="45" customHeight="1" x14ac:dyDescent="0.25">
      <c r="A257" s="23">
        <v>256</v>
      </c>
      <c r="B257" s="14" t="s">
        <v>500</v>
      </c>
      <c r="C257" s="14" t="s">
        <v>226</v>
      </c>
      <c r="D257" s="14" t="s">
        <v>627</v>
      </c>
      <c r="E257" s="14" t="s">
        <v>814</v>
      </c>
      <c r="F257" s="14" t="s">
        <v>813</v>
      </c>
      <c r="G257" s="14" t="s">
        <v>206</v>
      </c>
      <c r="H257" s="14" t="s">
        <v>207</v>
      </c>
      <c r="I257" s="14" t="s">
        <v>513</v>
      </c>
      <c r="J257" s="15">
        <v>44197</v>
      </c>
      <c r="K257" s="15">
        <v>44561</v>
      </c>
      <c r="L257" s="14" t="s">
        <v>214</v>
      </c>
      <c r="M257" s="14" t="s">
        <v>502</v>
      </c>
      <c r="N257" s="14" t="s">
        <v>24</v>
      </c>
      <c r="O257" s="14" t="s">
        <v>816</v>
      </c>
      <c r="P257" s="14" t="s">
        <v>1</v>
      </c>
      <c r="Q257" s="17">
        <v>4</v>
      </c>
      <c r="R257" s="17">
        <v>1</v>
      </c>
      <c r="S257" s="17">
        <v>1</v>
      </c>
      <c r="T257" s="17">
        <v>1</v>
      </c>
      <c r="U257" s="17">
        <v>1</v>
      </c>
    </row>
    <row r="258" spans="1:21" ht="45" customHeight="1" x14ac:dyDescent="0.25">
      <c r="A258" s="23">
        <v>257</v>
      </c>
      <c r="B258" s="14" t="s">
        <v>500</v>
      </c>
      <c r="C258" s="14" t="s">
        <v>226</v>
      </c>
      <c r="D258" s="14" t="s">
        <v>627</v>
      </c>
      <c r="E258" s="14" t="s">
        <v>814</v>
      </c>
      <c r="F258" s="14" t="s">
        <v>813</v>
      </c>
      <c r="G258" s="14" t="s">
        <v>206</v>
      </c>
      <c r="H258" s="14" t="s">
        <v>207</v>
      </c>
      <c r="I258" s="14" t="s">
        <v>358</v>
      </c>
      <c r="J258" s="15">
        <v>44470</v>
      </c>
      <c r="K258" s="15">
        <v>44561</v>
      </c>
      <c r="L258" s="14" t="s">
        <v>214</v>
      </c>
      <c r="M258" s="14" t="s">
        <v>502</v>
      </c>
      <c r="N258" s="14" t="s">
        <v>24</v>
      </c>
      <c r="O258" s="14" t="s">
        <v>816</v>
      </c>
      <c r="P258" s="14" t="s">
        <v>1</v>
      </c>
      <c r="Q258" s="17">
        <v>2</v>
      </c>
      <c r="R258" s="17">
        <v>0</v>
      </c>
      <c r="S258" s="17">
        <v>0</v>
      </c>
      <c r="T258" s="17">
        <v>0</v>
      </c>
      <c r="U258" s="17">
        <v>2</v>
      </c>
    </row>
    <row r="259" spans="1:21" ht="45" customHeight="1" x14ac:dyDescent="0.25">
      <c r="A259" s="23">
        <v>258</v>
      </c>
      <c r="B259" s="14" t="s">
        <v>500</v>
      </c>
      <c r="C259" s="14" t="s">
        <v>226</v>
      </c>
      <c r="D259" s="14" t="s">
        <v>627</v>
      </c>
      <c r="E259" s="14" t="s">
        <v>814</v>
      </c>
      <c r="F259" s="14" t="s">
        <v>813</v>
      </c>
      <c r="G259" s="14" t="s">
        <v>206</v>
      </c>
      <c r="H259" s="14" t="s">
        <v>207</v>
      </c>
      <c r="I259" s="14" t="s">
        <v>217</v>
      </c>
      <c r="J259" s="15">
        <v>44317</v>
      </c>
      <c r="K259" s="15">
        <v>44561</v>
      </c>
      <c r="L259" s="14" t="s">
        <v>320</v>
      </c>
      <c r="M259" s="14" t="s">
        <v>502</v>
      </c>
      <c r="N259" s="14" t="s">
        <v>24</v>
      </c>
      <c r="O259" s="14" t="s">
        <v>816</v>
      </c>
      <c r="P259" s="14" t="s">
        <v>1</v>
      </c>
      <c r="Q259" s="17">
        <v>4</v>
      </c>
      <c r="R259" s="17">
        <v>0</v>
      </c>
      <c r="S259" s="17">
        <v>2</v>
      </c>
      <c r="T259" s="17">
        <v>1</v>
      </c>
      <c r="U259" s="17">
        <v>1</v>
      </c>
    </row>
    <row r="260" spans="1:21" ht="45" customHeight="1" x14ac:dyDescent="0.25">
      <c r="A260" s="23">
        <v>259</v>
      </c>
      <c r="B260" s="9" t="s">
        <v>463</v>
      </c>
      <c r="C260" s="9" t="s">
        <v>464</v>
      </c>
      <c r="D260" s="9" t="s">
        <v>627</v>
      </c>
      <c r="E260" s="9" t="s">
        <v>676</v>
      </c>
      <c r="F260" s="14" t="s">
        <v>813</v>
      </c>
      <c r="G260" s="14" t="s">
        <v>206</v>
      </c>
      <c r="H260" s="9" t="s">
        <v>281</v>
      </c>
      <c r="I260" s="9" t="s">
        <v>465</v>
      </c>
      <c r="J260" s="10">
        <v>44197</v>
      </c>
      <c r="K260" s="10">
        <v>44227</v>
      </c>
      <c r="L260" s="9" t="s">
        <v>696</v>
      </c>
      <c r="M260" s="9" t="s">
        <v>466</v>
      </c>
      <c r="N260" s="9" t="s">
        <v>24</v>
      </c>
      <c r="O260" s="9" t="s">
        <v>467</v>
      </c>
      <c r="P260" s="9" t="s">
        <v>26</v>
      </c>
      <c r="Q260" s="22">
        <v>1</v>
      </c>
      <c r="R260" s="22">
        <v>1</v>
      </c>
      <c r="S260" s="22">
        <v>0</v>
      </c>
      <c r="T260" s="22">
        <v>0</v>
      </c>
      <c r="U260" s="22">
        <v>0</v>
      </c>
    </row>
    <row r="261" spans="1:21" ht="45" customHeight="1" x14ac:dyDescent="0.25">
      <c r="A261" s="23">
        <v>260</v>
      </c>
      <c r="B261" s="9" t="s">
        <v>463</v>
      </c>
      <c r="C261" s="9" t="s">
        <v>464</v>
      </c>
      <c r="D261" s="9" t="s">
        <v>627</v>
      </c>
      <c r="E261" s="9" t="s">
        <v>676</v>
      </c>
      <c r="F261" s="14" t="s">
        <v>813</v>
      </c>
      <c r="G261" s="14" t="s">
        <v>206</v>
      </c>
      <c r="H261" s="9" t="s">
        <v>281</v>
      </c>
      <c r="I261" s="9" t="s">
        <v>468</v>
      </c>
      <c r="J261" s="10">
        <v>44197</v>
      </c>
      <c r="K261" s="10">
        <v>44561</v>
      </c>
      <c r="L261" s="9" t="s">
        <v>697</v>
      </c>
      <c r="M261" s="9" t="s">
        <v>466</v>
      </c>
      <c r="N261" s="9" t="s">
        <v>55</v>
      </c>
      <c r="O261" s="9" t="s">
        <v>467</v>
      </c>
      <c r="P261" s="9" t="s">
        <v>26</v>
      </c>
      <c r="Q261" s="12">
        <v>1</v>
      </c>
      <c r="R261" s="12">
        <v>0.25</v>
      </c>
      <c r="S261" s="12">
        <v>0.25</v>
      </c>
      <c r="T261" s="12">
        <v>0.25</v>
      </c>
      <c r="U261" s="12">
        <v>0.25</v>
      </c>
    </row>
    <row r="262" spans="1:21" ht="45" customHeight="1" x14ac:dyDescent="0.25">
      <c r="A262" s="23">
        <v>261</v>
      </c>
      <c r="B262" s="9" t="s">
        <v>463</v>
      </c>
      <c r="C262" s="9" t="s">
        <v>464</v>
      </c>
      <c r="D262" s="9" t="s">
        <v>627</v>
      </c>
      <c r="E262" s="9" t="s">
        <v>676</v>
      </c>
      <c r="F262" s="14" t="s">
        <v>813</v>
      </c>
      <c r="G262" s="14" t="s">
        <v>206</v>
      </c>
      <c r="H262" s="9" t="s">
        <v>281</v>
      </c>
      <c r="I262" s="9" t="s">
        <v>469</v>
      </c>
      <c r="J262" s="10">
        <v>44197</v>
      </c>
      <c r="K262" s="10">
        <v>44561</v>
      </c>
      <c r="L262" s="9" t="s">
        <v>881</v>
      </c>
      <c r="M262" s="9" t="s">
        <v>470</v>
      </c>
      <c r="N262" s="9" t="s">
        <v>55</v>
      </c>
      <c r="O262" s="9" t="s">
        <v>467</v>
      </c>
      <c r="P262" s="9" t="s">
        <v>26</v>
      </c>
      <c r="Q262" s="12">
        <v>1</v>
      </c>
      <c r="R262" s="12">
        <v>0.25</v>
      </c>
      <c r="S262" s="12">
        <v>0.25</v>
      </c>
      <c r="T262" s="12">
        <v>0.25</v>
      </c>
      <c r="U262" s="12">
        <v>0.25</v>
      </c>
    </row>
    <row r="263" spans="1:21" ht="45" customHeight="1" x14ac:dyDescent="0.25">
      <c r="A263" s="23">
        <v>262</v>
      </c>
      <c r="B263" s="9" t="s">
        <v>463</v>
      </c>
      <c r="C263" s="9" t="s">
        <v>464</v>
      </c>
      <c r="D263" s="9" t="s">
        <v>627</v>
      </c>
      <c r="E263" s="9" t="s">
        <v>676</v>
      </c>
      <c r="F263" s="14" t="s">
        <v>813</v>
      </c>
      <c r="G263" s="14" t="s">
        <v>206</v>
      </c>
      <c r="H263" s="9" t="s">
        <v>281</v>
      </c>
      <c r="I263" s="9" t="s">
        <v>882</v>
      </c>
      <c r="J263" s="10">
        <v>44197</v>
      </c>
      <c r="K263" s="10">
        <v>44561</v>
      </c>
      <c r="L263" s="9" t="s">
        <v>698</v>
      </c>
      <c r="M263" s="9" t="s">
        <v>471</v>
      </c>
      <c r="N263" s="9" t="s">
        <v>55</v>
      </c>
      <c r="O263" s="9" t="s">
        <v>467</v>
      </c>
      <c r="P263" s="9" t="s">
        <v>26</v>
      </c>
      <c r="Q263" s="12">
        <v>1</v>
      </c>
      <c r="R263" s="12">
        <v>0.25</v>
      </c>
      <c r="S263" s="12">
        <v>0.25</v>
      </c>
      <c r="T263" s="12">
        <v>0.25</v>
      </c>
      <c r="U263" s="12">
        <v>0.25</v>
      </c>
    </row>
    <row r="264" spans="1:21" ht="45" customHeight="1" x14ac:dyDescent="0.25">
      <c r="A264" s="23">
        <v>263</v>
      </c>
      <c r="B264" s="9" t="s">
        <v>463</v>
      </c>
      <c r="C264" s="9" t="s">
        <v>464</v>
      </c>
      <c r="D264" s="9" t="s">
        <v>627</v>
      </c>
      <c r="E264" s="9" t="s">
        <v>676</v>
      </c>
      <c r="F264" s="14" t="s">
        <v>813</v>
      </c>
      <c r="G264" s="14" t="s">
        <v>206</v>
      </c>
      <c r="H264" s="9" t="s">
        <v>281</v>
      </c>
      <c r="I264" s="9" t="s">
        <v>472</v>
      </c>
      <c r="J264" s="10">
        <v>44197</v>
      </c>
      <c r="K264" s="10">
        <v>44561</v>
      </c>
      <c r="L264" s="9" t="s">
        <v>699</v>
      </c>
      <c r="M264" s="9" t="s">
        <v>466</v>
      </c>
      <c r="N264" s="9" t="s">
        <v>55</v>
      </c>
      <c r="O264" s="9" t="s">
        <v>467</v>
      </c>
      <c r="P264" s="9" t="s">
        <v>26</v>
      </c>
      <c r="Q264" s="12">
        <v>1</v>
      </c>
      <c r="R264" s="12">
        <v>0.25</v>
      </c>
      <c r="S264" s="12">
        <v>0.25</v>
      </c>
      <c r="T264" s="12">
        <v>0.25</v>
      </c>
      <c r="U264" s="12">
        <v>0.25</v>
      </c>
    </row>
    <row r="265" spans="1:21" ht="45" customHeight="1" x14ac:dyDescent="0.25">
      <c r="A265" s="23">
        <v>264</v>
      </c>
      <c r="B265" s="9" t="s">
        <v>463</v>
      </c>
      <c r="C265" s="9" t="s">
        <v>464</v>
      </c>
      <c r="D265" s="9" t="s">
        <v>627</v>
      </c>
      <c r="E265" s="9" t="s">
        <v>676</v>
      </c>
      <c r="F265" s="14" t="s">
        <v>813</v>
      </c>
      <c r="G265" s="14" t="s">
        <v>206</v>
      </c>
      <c r="H265" s="9" t="s">
        <v>281</v>
      </c>
      <c r="I265" s="9" t="s">
        <v>473</v>
      </c>
      <c r="J265" s="10">
        <v>44197</v>
      </c>
      <c r="K265" s="10">
        <v>44561</v>
      </c>
      <c r="L265" s="9" t="s">
        <v>700</v>
      </c>
      <c r="M265" s="9" t="s">
        <v>466</v>
      </c>
      <c r="N265" s="9" t="s">
        <v>24</v>
      </c>
      <c r="O265" s="9" t="s">
        <v>467</v>
      </c>
      <c r="P265" s="9" t="s">
        <v>26</v>
      </c>
      <c r="Q265" s="22">
        <v>12</v>
      </c>
      <c r="R265" s="22">
        <v>3</v>
      </c>
      <c r="S265" s="22">
        <v>3</v>
      </c>
      <c r="T265" s="22">
        <v>3</v>
      </c>
      <c r="U265" s="22">
        <v>3</v>
      </c>
    </row>
    <row r="266" spans="1:21" ht="45" customHeight="1" x14ac:dyDescent="0.25">
      <c r="A266" s="23">
        <v>265</v>
      </c>
      <c r="B266" s="9" t="s">
        <v>463</v>
      </c>
      <c r="C266" s="9" t="s">
        <v>474</v>
      </c>
      <c r="D266" s="9" t="s">
        <v>627</v>
      </c>
      <c r="E266" s="9" t="s">
        <v>676</v>
      </c>
      <c r="F266" s="14" t="s">
        <v>813</v>
      </c>
      <c r="G266" s="14" t="s">
        <v>206</v>
      </c>
      <c r="H266" s="9" t="s">
        <v>281</v>
      </c>
      <c r="I266" s="9" t="s">
        <v>475</v>
      </c>
      <c r="J266" s="10">
        <v>44197</v>
      </c>
      <c r="K266" s="10">
        <v>44561</v>
      </c>
      <c r="L266" s="9" t="s">
        <v>883</v>
      </c>
      <c r="M266" s="9" t="s">
        <v>471</v>
      </c>
      <c r="N266" s="9" t="s">
        <v>55</v>
      </c>
      <c r="O266" s="9" t="s">
        <v>476</v>
      </c>
      <c r="P266" s="9" t="s">
        <v>26</v>
      </c>
      <c r="Q266" s="12">
        <v>1</v>
      </c>
      <c r="R266" s="12">
        <v>0.25</v>
      </c>
      <c r="S266" s="12">
        <v>0.25</v>
      </c>
      <c r="T266" s="12">
        <v>0.25</v>
      </c>
      <c r="U266" s="12">
        <v>0.25</v>
      </c>
    </row>
    <row r="267" spans="1:21" ht="45" customHeight="1" x14ac:dyDescent="0.25">
      <c r="A267" s="23">
        <v>266</v>
      </c>
      <c r="B267" s="9" t="s">
        <v>463</v>
      </c>
      <c r="C267" s="9" t="s">
        <v>474</v>
      </c>
      <c r="D267" s="9" t="s">
        <v>627</v>
      </c>
      <c r="E267" s="9" t="s">
        <v>676</v>
      </c>
      <c r="F267" s="14" t="s">
        <v>813</v>
      </c>
      <c r="G267" s="14" t="s">
        <v>206</v>
      </c>
      <c r="H267" s="9" t="s">
        <v>281</v>
      </c>
      <c r="I267" s="9" t="s">
        <v>477</v>
      </c>
      <c r="J267" s="10">
        <v>44197</v>
      </c>
      <c r="K267" s="10">
        <v>44561</v>
      </c>
      <c r="L267" s="9" t="s">
        <v>701</v>
      </c>
      <c r="M267" s="9" t="s">
        <v>471</v>
      </c>
      <c r="N267" s="9" t="s">
        <v>55</v>
      </c>
      <c r="O267" s="9" t="s">
        <v>476</v>
      </c>
      <c r="P267" s="9" t="s">
        <v>26</v>
      </c>
      <c r="Q267" s="12">
        <v>1</v>
      </c>
      <c r="R267" s="12">
        <v>0.25</v>
      </c>
      <c r="S267" s="12">
        <v>0.25</v>
      </c>
      <c r="T267" s="12">
        <v>0.25</v>
      </c>
      <c r="U267" s="12">
        <v>0.25</v>
      </c>
    </row>
    <row r="268" spans="1:21" ht="45" customHeight="1" x14ac:dyDescent="0.25">
      <c r="A268" s="23">
        <v>267</v>
      </c>
      <c r="B268" s="9" t="s">
        <v>463</v>
      </c>
      <c r="C268" s="9" t="s">
        <v>474</v>
      </c>
      <c r="D268" s="9" t="s">
        <v>627</v>
      </c>
      <c r="E268" s="9" t="s">
        <v>676</v>
      </c>
      <c r="F268" s="14" t="s">
        <v>813</v>
      </c>
      <c r="G268" s="14" t="s">
        <v>206</v>
      </c>
      <c r="H268" s="9" t="s">
        <v>281</v>
      </c>
      <c r="I268" s="9" t="s">
        <v>478</v>
      </c>
      <c r="J268" s="10">
        <v>44197</v>
      </c>
      <c r="K268" s="10">
        <v>44561</v>
      </c>
      <c r="L268" s="9" t="s">
        <v>702</v>
      </c>
      <c r="M268" s="9" t="s">
        <v>470</v>
      </c>
      <c r="N268" s="9" t="s">
        <v>24</v>
      </c>
      <c r="O268" s="9" t="s">
        <v>476</v>
      </c>
      <c r="P268" s="9" t="s">
        <v>26</v>
      </c>
      <c r="Q268" s="22">
        <v>4</v>
      </c>
      <c r="R268" s="22">
        <v>1</v>
      </c>
      <c r="S268" s="22">
        <v>1</v>
      </c>
      <c r="T268" s="22">
        <v>1</v>
      </c>
      <c r="U268" s="22">
        <v>1</v>
      </c>
    </row>
    <row r="269" spans="1:21" ht="45" customHeight="1" x14ac:dyDescent="0.25">
      <c r="A269" s="23">
        <v>268</v>
      </c>
      <c r="B269" s="9" t="s">
        <v>463</v>
      </c>
      <c r="C269" s="9" t="s">
        <v>474</v>
      </c>
      <c r="D269" s="9" t="s">
        <v>627</v>
      </c>
      <c r="E269" s="9" t="s">
        <v>676</v>
      </c>
      <c r="F269" s="14" t="s">
        <v>813</v>
      </c>
      <c r="G269" s="14" t="s">
        <v>206</v>
      </c>
      <c r="H269" s="9" t="s">
        <v>281</v>
      </c>
      <c r="I269" s="9" t="s">
        <v>479</v>
      </c>
      <c r="J269" s="10">
        <v>44197</v>
      </c>
      <c r="K269" s="10">
        <v>44561</v>
      </c>
      <c r="L269" s="9" t="s">
        <v>884</v>
      </c>
      <c r="M269" s="9" t="s">
        <v>480</v>
      </c>
      <c r="N269" s="9" t="s">
        <v>55</v>
      </c>
      <c r="O269" s="9" t="s">
        <v>476</v>
      </c>
      <c r="P269" s="9" t="s">
        <v>26</v>
      </c>
      <c r="Q269" s="12">
        <v>1</v>
      </c>
      <c r="R269" s="12">
        <v>0.25</v>
      </c>
      <c r="S269" s="12">
        <v>0.25</v>
      </c>
      <c r="T269" s="12">
        <v>0.25</v>
      </c>
      <c r="U269" s="12">
        <v>0.25</v>
      </c>
    </row>
    <row r="270" spans="1:21" ht="45" customHeight="1" x14ac:dyDescent="0.25">
      <c r="A270" s="23">
        <v>269</v>
      </c>
      <c r="B270" s="9" t="s">
        <v>463</v>
      </c>
      <c r="C270" s="9" t="s">
        <v>474</v>
      </c>
      <c r="D270" s="9" t="s">
        <v>627</v>
      </c>
      <c r="E270" s="9" t="s">
        <v>676</v>
      </c>
      <c r="F270" s="14" t="s">
        <v>813</v>
      </c>
      <c r="G270" s="14" t="s">
        <v>206</v>
      </c>
      <c r="H270" s="9" t="s">
        <v>281</v>
      </c>
      <c r="I270" s="9" t="s">
        <v>481</v>
      </c>
      <c r="J270" s="10">
        <v>44197</v>
      </c>
      <c r="K270" s="10">
        <v>44561</v>
      </c>
      <c r="L270" s="9" t="s">
        <v>885</v>
      </c>
      <c r="M270" s="9" t="s">
        <v>480</v>
      </c>
      <c r="N270" s="9" t="s">
        <v>55</v>
      </c>
      <c r="O270" s="9" t="s">
        <v>476</v>
      </c>
      <c r="P270" s="9" t="s">
        <v>26</v>
      </c>
      <c r="Q270" s="12">
        <v>1</v>
      </c>
      <c r="R270" s="12">
        <v>0.25</v>
      </c>
      <c r="S270" s="12">
        <v>0.25</v>
      </c>
      <c r="T270" s="12">
        <v>0.25</v>
      </c>
      <c r="U270" s="12">
        <v>0.25</v>
      </c>
    </row>
    <row r="271" spans="1:21" ht="45" customHeight="1" x14ac:dyDescent="0.25">
      <c r="A271" s="23">
        <v>270</v>
      </c>
      <c r="B271" s="9" t="s">
        <v>463</v>
      </c>
      <c r="C271" s="9" t="s">
        <v>474</v>
      </c>
      <c r="D271" s="9" t="s">
        <v>627</v>
      </c>
      <c r="E271" s="9" t="s">
        <v>676</v>
      </c>
      <c r="F271" s="14" t="s">
        <v>813</v>
      </c>
      <c r="G271" s="14" t="s">
        <v>206</v>
      </c>
      <c r="H271" s="9" t="s">
        <v>281</v>
      </c>
      <c r="I271" s="9" t="s">
        <v>482</v>
      </c>
      <c r="J271" s="10">
        <v>44197</v>
      </c>
      <c r="K271" s="10">
        <v>44561</v>
      </c>
      <c r="L271" s="9" t="s">
        <v>886</v>
      </c>
      <c r="M271" s="9" t="s">
        <v>480</v>
      </c>
      <c r="N271" s="9" t="s">
        <v>55</v>
      </c>
      <c r="O271" s="9" t="s">
        <v>476</v>
      </c>
      <c r="P271" s="9" t="s">
        <v>26</v>
      </c>
      <c r="Q271" s="12">
        <v>1</v>
      </c>
      <c r="R271" s="12">
        <v>0.25</v>
      </c>
      <c r="S271" s="12">
        <v>0.25</v>
      </c>
      <c r="T271" s="12">
        <v>0.25</v>
      </c>
      <c r="U271" s="12">
        <v>0.25</v>
      </c>
    </row>
    <row r="272" spans="1:21" ht="45" customHeight="1" x14ac:dyDescent="0.25">
      <c r="A272" s="23">
        <v>271</v>
      </c>
      <c r="B272" s="9" t="s">
        <v>463</v>
      </c>
      <c r="C272" s="9" t="s">
        <v>474</v>
      </c>
      <c r="D272" s="9" t="s">
        <v>627</v>
      </c>
      <c r="E272" s="9" t="s">
        <v>676</v>
      </c>
      <c r="F272" s="14" t="s">
        <v>813</v>
      </c>
      <c r="G272" s="14" t="s">
        <v>206</v>
      </c>
      <c r="H272" s="9" t="s">
        <v>281</v>
      </c>
      <c r="I272" s="9" t="s">
        <v>483</v>
      </c>
      <c r="J272" s="10">
        <v>44197</v>
      </c>
      <c r="K272" s="10">
        <v>44561</v>
      </c>
      <c r="L272" s="9" t="s">
        <v>887</v>
      </c>
      <c r="M272" s="9" t="s">
        <v>480</v>
      </c>
      <c r="N272" s="9" t="s">
        <v>24</v>
      </c>
      <c r="O272" s="9" t="s">
        <v>476</v>
      </c>
      <c r="P272" s="9" t="s">
        <v>26</v>
      </c>
      <c r="Q272" s="22">
        <v>12</v>
      </c>
      <c r="R272" s="22">
        <v>3</v>
      </c>
      <c r="S272" s="22">
        <v>3</v>
      </c>
      <c r="T272" s="22">
        <v>3</v>
      </c>
      <c r="U272" s="22">
        <v>3</v>
      </c>
    </row>
    <row r="273" spans="1:21" ht="45" customHeight="1" x14ac:dyDescent="0.25">
      <c r="A273" s="23">
        <v>272</v>
      </c>
      <c r="B273" s="9" t="s">
        <v>463</v>
      </c>
      <c r="C273" s="9" t="s">
        <v>484</v>
      </c>
      <c r="D273" s="9" t="s">
        <v>627</v>
      </c>
      <c r="E273" s="9" t="s">
        <v>676</v>
      </c>
      <c r="F273" s="14" t="s">
        <v>813</v>
      </c>
      <c r="G273" s="14" t="s">
        <v>206</v>
      </c>
      <c r="H273" s="9" t="s">
        <v>281</v>
      </c>
      <c r="I273" s="9" t="s">
        <v>485</v>
      </c>
      <c r="J273" s="10">
        <v>44197</v>
      </c>
      <c r="K273" s="10">
        <v>44561</v>
      </c>
      <c r="L273" s="9" t="s">
        <v>888</v>
      </c>
      <c r="M273" s="9" t="s">
        <v>486</v>
      </c>
      <c r="N273" s="9" t="s">
        <v>55</v>
      </c>
      <c r="O273" s="9" t="s">
        <v>487</v>
      </c>
      <c r="P273" s="9" t="s">
        <v>26</v>
      </c>
      <c r="Q273" s="12">
        <v>1</v>
      </c>
      <c r="R273" s="12">
        <v>0.25</v>
      </c>
      <c r="S273" s="12">
        <v>0.25</v>
      </c>
      <c r="T273" s="12">
        <v>0.25</v>
      </c>
      <c r="U273" s="12">
        <v>0.25</v>
      </c>
    </row>
    <row r="274" spans="1:21" ht="45" customHeight="1" x14ac:dyDescent="0.25">
      <c r="A274" s="23">
        <v>273</v>
      </c>
      <c r="B274" s="9" t="s">
        <v>463</v>
      </c>
      <c r="C274" s="9" t="s">
        <v>484</v>
      </c>
      <c r="D274" s="9" t="s">
        <v>627</v>
      </c>
      <c r="E274" s="9" t="s">
        <v>676</v>
      </c>
      <c r="F274" s="14" t="s">
        <v>813</v>
      </c>
      <c r="G274" s="14" t="s">
        <v>206</v>
      </c>
      <c r="H274" s="9" t="s">
        <v>281</v>
      </c>
      <c r="I274" s="9" t="s">
        <v>488</v>
      </c>
      <c r="J274" s="10">
        <v>44197</v>
      </c>
      <c r="K274" s="10">
        <v>44561</v>
      </c>
      <c r="L274" s="9" t="s">
        <v>889</v>
      </c>
      <c r="M274" s="9" t="s">
        <v>486</v>
      </c>
      <c r="N274" s="9" t="s">
        <v>55</v>
      </c>
      <c r="O274" s="9" t="s">
        <v>487</v>
      </c>
      <c r="P274" s="9" t="s">
        <v>26</v>
      </c>
      <c r="Q274" s="12">
        <v>1</v>
      </c>
      <c r="R274" s="12">
        <v>0.25</v>
      </c>
      <c r="S274" s="12">
        <v>0.25</v>
      </c>
      <c r="T274" s="12">
        <v>0.25</v>
      </c>
      <c r="U274" s="12">
        <v>0.25</v>
      </c>
    </row>
    <row r="275" spans="1:21" ht="45" customHeight="1" x14ac:dyDescent="0.25">
      <c r="A275" s="23">
        <v>274</v>
      </c>
      <c r="B275" s="9" t="s">
        <v>463</v>
      </c>
      <c r="C275" s="9" t="s">
        <v>484</v>
      </c>
      <c r="D275" s="9" t="s">
        <v>627</v>
      </c>
      <c r="E275" s="9" t="s">
        <v>676</v>
      </c>
      <c r="F275" s="14" t="s">
        <v>813</v>
      </c>
      <c r="G275" s="14" t="s">
        <v>206</v>
      </c>
      <c r="H275" s="9" t="s">
        <v>281</v>
      </c>
      <c r="I275" s="9" t="s">
        <v>489</v>
      </c>
      <c r="J275" s="10">
        <v>44197</v>
      </c>
      <c r="K275" s="10">
        <v>44561</v>
      </c>
      <c r="L275" s="9" t="s">
        <v>890</v>
      </c>
      <c r="M275" s="9" t="s">
        <v>486</v>
      </c>
      <c r="N275" s="9" t="s">
        <v>24</v>
      </c>
      <c r="O275" s="9" t="s">
        <v>487</v>
      </c>
      <c r="P275" s="9" t="s">
        <v>26</v>
      </c>
      <c r="Q275" s="22">
        <f>SUM(R275:U275)</f>
        <v>24</v>
      </c>
      <c r="R275" s="22">
        <v>6</v>
      </c>
      <c r="S275" s="22">
        <v>6</v>
      </c>
      <c r="T275" s="22">
        <v>6</v>
      </c>
      <c r="U275" s="22">
        <v>6</v>
      </c>
    </row>
    <row r="276" spans="1:21" ht="45" customHeight="1" x14ac:dyDescent="0.25">
      <c r="A276" s="23">
        <v>275</v>
      </c>
      <c r="B276" s="9" t="s">
        <v>463</v>
      </c>
      <c r="C276" s="9" t="s">
        <v>490</v>
      </c>
      <c r="D276" s="9" t="s">
        <v>627</v>
      </c>
      <c r="E276" s="9" t="s">
        <v>676</v>
      </c>
      <c r="F276" s="14" t="s">
        <v>813</v>
      </c>
      <c r="G276" s="14" t="s">
        <v>206</v>
      </c>
      <c r="H276" s="9" t="s">
        <v>281</v>
      </c>
      <c r="I276" s="9" t="s">
        <v>491</v>
      </c>
      <c r="J276" s="10">
        <v>44197</v>
      </c>
      <c r="K276" s="10">
        <v>44561</v>
      </c>
      <c r="L276" s="9" t="s">
        <v>703</v>
      </c>
      <c r="M276" s="9" t="s">
        <v>492</v>
      </c>
      <c r="N276" s="9" t="s">
        <v>24</v>
      </c>
      <c r="O276" s="9" t="s">
        <v>891</v>
      </c>
      <c r="P276" s="9" t="s">
        <v>26</v>
      </c>
      <c r="Q276" s="22">
        <v>12</v>
      </c>
      <c r="R276" s="22">
        <v>1</v>
      </c>
      <c r="S276" s="22">
        <v>3</v>
      </c>
      <c r="T276" s="22">
        <v>3</v>
      </c>
      <c r="U276" s="22">
        <v>3</v>
      </c>
    </row>
    <row r="277" spans="1:21" ht="45" customHeight="1" x14ac:dyDescent="0.25">
      <c r="A277" s="23">
        <v>276</v>
      </c>
      <c r="B277" s="9" t="s">
        <v>463</v>
      </c>
      <c r="C277" s="9" t="s">
        <v>490</v>
      </c>
      <c r="D277" s="9" t="s">
        <v>627</v>
      </c>
      <c r="E277" s="9" t="s">
        <v>676</v>
      </c>
      <c r="F277" s="14" t="s">
        <v>813</v>
      </c>
      <c r="G277" s="14" t="s">
        <v>206</v>
      </c>
      <c r="H277" s="9" t="s">
        <v>281</v>
      </c>
      <c r="I277" s="9" t="s">
        <v>493</v>
      </c>
      <c r="J277" s="10">
        <v>44197</v>
      </c>
      <c r="K277" s="10">
        <v>44500</v>
      </c>
      <c r="L277" s="9" t="s">
        <v>892</v>
      </c>
      <c r="M277" s="9" t="s">
        <v>494</v>
      </c>
      <c r="N277" s="9" t="s">
        <v>24</v>
      </c>
      <c r="O277" s="9" t="s">
        <v>891</v>
      </c>
      <c r="P277" s="9" t="s">
        <v>26</v>
      </c>
      <c r="Q277" s="22">
        <v>4</v>
      </c>
      <c r="R277" s="22">
        <v>0</v>
      </c>
      <c r="S277" s="22">
        <v>1</v>
      </c>
      <c r="T277" s="22">
        <v>1</v>
      </c>
      <c r="U277" s="22">
        <v>2</v>
      </c>
    </row>
    <row r="278" spans="1:21" ht="45" customHeight="1" x14ac:dyDescent="0.25">
      <c r="A278" s="23">
        <v>277</v>
      </c>
      <c r="B278" s="9" t="s">
        <v>463</v>
      </c>
      <c r="C278" s="9" t="s">
        <v>490</v>
      </c>
      <c r="D278" s="9" t="s">
        <v>627</v>
      </c>
      <c r="E278" s="9" t="s">
        <v>676</v>
      </c>
      <c r="F278" s="14" t="s">
        <v>813</v>
      </c>
      <c r="G278" s="14" t="s">
        <v>206</v>
      </c>
      <c r="H278" s="9" t="s">
        <v>281</v>
      </c>
      <c r="I278" s="9" t="s">
        <v>495</v>
      </c>
      <c r="J278" s="10">
        <v>44197</v>
      </c>
      <c r="K278" s="10">
        <v>44561</v>
      </c>
      <c r="L278" s="9" t="s">
        <v>893</v>
      </c>
      <c r="M278" s="9" t="s">
        <v>494</v>
      </c>
      <c r="N278" s="9" t="s">
        <v>55</v>
      </c>
      <c r="O278" s="9" t="s">
        <v>891</v>
      </c>
      <c r="P278" s="9" t="s">
        <v>26</v>
      </c>
      <c r="Q278" s="12">
        <v>1</v>
      </c>
      <c r="R278" s="12">
        <v>0.25</v>
      </c>
      <c r="S278" s="12">
        <v>0.25</v>
      </c>
      <c r="T278" s="12">
        <v>0.25</v>
      </c>
      <c r="U278" s="12">
        <v>0.25</v>
      </c>
    </row>
    <row r="279" spans="1:21" ht="45" customHeight="1" x14ac:dyDescent="0.25">
      <c r="A279" s="23">
        <v>278</v>
      </c>
      <c r="B279" s="9" t="s">
        <v>463</v>
      </c>
      <c r="C279" s="9" t="s">
        <v>490</v>
      </c>
      <c r="D279" s="9" t="s">
        <v>627</v>
      </c>
      <c r="E279" s="9" t="s">
        <v>676</v>
      </c>
      <c r="F279" s="14" t="s">
        <v>813</v>
      </c>
      <c r="G279" s="14" t="s">
        <v>206</v>
      </c>
      <c r="H279" s="9" t="s">
        <v>281</v>
      </c>
      <c r="I279" s="9" t="s">
        <v>496</v>
      </c>
      <c r="J279" s="10">
        <v>44197</v>
      </c>
      <c r="K279" s="10">
        <v>44561</v>
      </c>
      <c r="L279" s="9" t="s">
        <v>894</v>
      </c>
      <c r="M279" s="9" t="s">
        <v>494</v>
      </c>
      <c r="N279" s="9" t="s">
        <v>24</v>
      </c>
      <c r="O279" s="9" t="s">
        <v>891</v>
      </c>
      <c r="P279" s="9" t="s">
        <v>26</v>
      </c>
      <c r="Q279" s="22">
        <v>12</v>
      </c>
      <c r="R279" s="22">
        <v>3</v>
      </c>
      <c r="S279" s="22">
        <v>3</v>
      </c>
      <c r="T279" s="22">
        <v>3</v>
      </c>
      <c r="U279" s="22">
        <v>3</v>
      </c>
    </row>
    <row r="280" spans="1:21" ht="45" customHeight="1" x14ac:dyDescent="0.25">
      <c r="A280" s="23">
        <v>279</v>
      </c>
      <c r="B280" s="9" t="s">
        <v>463</v>
      </c>
      <c r="C280" s="9" t="s">
        <v>490</v>
      </c>
      <c r="D280" s="9" t="s">
        <v>627</v>
      </c>
      <c r="E280" s="9" t="s">
        <v>676</v>
      </c>
      <c r="F280" s="14" t="s">
        <v>813</v>
      </c>
      <c r="G280" s="14" t="s">
        <v>206</v>
      </c>
      <c r="H280" s="9" t="s">
        <v>281</v>
      </c>
      <c r="I280" s="9" t="s">
        <v>497</v>
      </c>
      <c r="J280" s="10">
        <v>44197</v>
      </c>
      <c r="K280" s="10">
        <v>44530</v>
      </c>
      <c r="L280" s="9" t="s">
        <v>894</v>
      </c>
      <c r="M280" s="9" t="s">
        <v>494</v>
      </c>
      <c r="N280" s="9" t="s">
        <v>24</v>
      </c>
      <c r="O280" s="9" t="s">
        <v>891</v>
      </c>
      <c r="P280" s="9" t="s">
        <v>26</v>
      </c>
      <c r="Q280" s="22">
        <v>5</v>
      </c>
      <c r="R280" s="22">
        <v>1</v>
      </c>
      <c r="S280" s="22">
        <v>1</v>
      </c>
      <c r="T280" s="22">
        <v>2</v>
      </c>
      <c r="U280" s="22">
        <v>1</v>
      </c>
    </row>
    <row r="281" spans="1:21" ht="45" customHeight="1" x14ac:dyDescent="0.25">
      <c r="A281" s="23">
        <v>280</v>
      </c>
      <c r="B281" s="9" t="s">
        <v>463</v>
      </c>
      <c r="C281" s="9" t="s">
        <v>490</v>
      </c>
      <c r="D281" s="9" t="s">
        <v>627</v>
      </c>
      <c r="E281" s="9" t="s">
        <v>676</v>
      </c>
      <c r="F281" s="14" t="s">
        <v>813</v>
      </c>
      <c r="G281" s="14" t="s">
        <v>206</v>
      </c>
      <c r="H281" s="9" t="s">
        <v>281</v>
      </c>
      <c r="I281" s="9" t="s">
        <v>498</v>
      </c>
      <c r="J281" s="10">
        <v>44317</v>
      </c>
      <c r="K281" s="10">
        <v>44561</v>
      </c>
      <c r="L281" s="9" t="s">
        <v>895</v>
      </c>
      <c r="M281" s="9" t="s">
        <v>494</v>
      </c>
      <c r="N281" s="9" t="s">
        <v>24</v>
      </c>
      <c r="O281" s="9" t="s">
        <v>891</v>
      </c>
      <c r="P281" s="9" t="s">
        <v>26</v>
      </c>
      <c r="Q281" s="22">
        <v>11</v>
      </c>
      <c r="R281" s="22">
        <v>0</v>
      </c>
      <c r="S281" s="22">
        <v>5</v>
      </c>
      <c r="T281" s="22">
        <v>3</v>
      </c>
      <c r="U281" s="22">
        <v>3</v>
      </c>
    </row>
    <row r="282" spans="1:21" ht="45" customHeight="1" x14ac:dyDescent="0.25">
      <c r="A282" s="23">
        <v>281</v>
      </c>
      <c r="B282" s="9" t="s">
        <v>463</v>
      </c>
      <c r="C282" s="14" t="s">
        <v>226</v>
      </c>
      <c r="D282" s="14" t="s">
        <v>627</v>
      </c>
      <c r="E282" s="14" t="s">
        <v>814</v>
      </c>
      <c r="F282" s="14" t="s">
        <v>813</v>
      </c>
      <c r="G282" s="14" t="s">
        <v>206</v>
      </c>
      <c r="H282" s="14" t="s">
        <v>207</v>
      </c>
      <c r="I282" s="9" t="s">
        <v>781</v>
      </c>
      <c r="J282" s="10">
        <v>44197</v>
      </c>
      <c r="K282" s="10">
        <v>44561</v>
      </c>
      <c r="L282" s="9" t="s">
        <v>308</v>
      </c>
      <c r="M282" s="9" t="s">
        <v>276</v>
      </c>
      <c r="N282" s="9" t="s">
        <v>55</v>
      </c>
      <c r="O282" s="9" t="s">
        <v>816</v>
      </c>
      <c r="P282" s="9" t="s">
        <v>1</v>
      </c>
      <c r="Q282" s="25">
        <v>1</v>
      </c>
      <c r="R282" s="25">
        <v>0</v>
      </c>
      <c r="S282" s="25">
        <v>0</v>
      </c>
      <c r="T282" s="25">
        <v>1</v>
      </c>
      <c r="U282" s="25">
        <v>0</v>
      </c>
    </row>
    <row r="283" spans="1:21" ht="45" customHeight="1" x14ac:dyDescent="0.25">
      <c r="A283" s="23">
        <v>282</v>
      </c>
      <c r="B283" s="9" t="s">
        <v>463</v>
      </c>
      <c r="C283" s="14" t="s">
        <v>226</v>
      </c>
      <c r="D283" s="14" t="s">
        <v>627</v>
      </c>
      <c r="E283" s="14" t="s">
        <v>814</v>
      </c>
      <c r="F283" s="14" t="s">
        <v>813</v>
      </c>
      <c r="G283" s="14" t="s">
        <v>206</v>
      </c>
      <c r="H283" s="14" t="s">
        <v>207</v>
      </c>
      <c r="I283" s="9" t="s">
        <v>499</v>
      </c>
      <c r="J283" s="10">
        <v>44197</v>
      </c>
      <c r="K283" s="10">
        <v>44561</v>
      </c>
      <c r="L283" s="9" t="s">
        <v>310</v>
      </c>
      <c r="M283" s="9" t="s">
        <v>276</v>
      </c>
      <c r="N283" s="9" t="s">
        <v>24</v>
      </c>
      <c r="O283" s="9" t="s">
        <v>816</v>
      </c>
      <c r="P283" s="9" t="s">
        <v>1</v>
      </c>
      <c r="Q283" s="13">
        <v>4</v>
      </c>
      <c r="R283" s="13">
        <v>1</v>
      </c>
      <c r="S283" s="13">
        <v>1</v>
      </c>
      <c r="T283" s="13">
        <v>1</v>
      </c>
      <c r="U283" s="13">
        <v>1</v>
      </c>
    </row>
    <row r="284" spans="1:21" ht="45" customHeight="1" x14ac:dyDescent="0.25">
      <c r="A284" s="23">
        <v>283</v>
      </c>
      <c r="B284" s="9" t="s">
        <v>463</v>
      </c>
      <c r="C284" s="14" t="s">
        <v>226</v>
      </c>
      <c r="D284" s="14" t="s">
        <v>627</v>
      </c>
      <c r="E284" s="14" t="s">
        <v>814</v>
      </c>
      <c r="F284" s="14" t="s">
        <v>813</v>
      </c>
      <c r="G284" s="14" t="s">
        <v>206</v>
      </c>
      <c r="H284" s="14" t="s">
        <v>207</v>
      </c>
      <c r="I284" s="9" t="s">
        <v>212</v>
      </c>
      <c r="J284" s="10">
        <v>44470</v>
      </c>
      <c r="K284" s="10">
        <v>44561</v>
      </c>
      <c r="L284" s="9" t="s">
        <v>310</v>
      </c>
      <c r="M284" s="9" t="s">
        <v>276</v>
      </c>
      <c r="N284" s="9" t="s">
        <v>24</v>
      </c>
      <c r="O284" s="9" t="s">
        <v>816</v>
      </c>
      <c r="P284" s="9" t="s">
        <v>1</v>
      </c>
      <c r="Q284" s="13">
        <v>1</v>
      </c>
      <c r="R284" s="13">
        <v>0</v>
      </c>
      <c r="S284" s="13">
        <v>0</v>
      </c>
      <c r="T284" s="13">
        <v>0</v>
      </c>
      <c r="U284" s="13">
        <v>1</v>
      </c>
    </row>
    <row r="285" spans="1:21" ht="45" customHeight="1" x14ac:dyDescent="0.25">
      <c r="A285" s="23">
        <v>284</v>
      </c>
      <c r="B285" s="9" t="s">
        <v>463</v>
      </c>
      <c r="C285" s="14" t="s">
        <v>226</v>
      </c>
      <c r="D285" s="14" t="s">
        <v>627</v>
      </c>
      <c r="E285" s="14" t="s">
        <v>814</v>
      </c>
      <c r="F285" s="14" t="s">
        <v>813</v>
      </c>
      <c r="G285" s="14" t="s">
        <v>206</v>
      </c>
      <c r="H285" s="14" t="s">
        <v>207</v>
      </c>
      <c r="I285" s="9" t="s">
        <v>782</v>
      </c>
      <c r="J285" s="10">
        <v>44197</v>
      </c>
      <c r="K285" s="10">
        <v>44561</v>
      </c>
      <c r="L285" s="9" t="s">
        <v>214</v>
      </c>
      <c r="M285" s="9" t="s">
        <v>276</v>
      </c>
      <c r="N285" s="9" t="s">
        <v>24</v>
      </c>
      <c r="O285" s="9" t="s">
        <v>816</v>
      </c>
      <c r="P285" s="9" t="s">
        <v>1</v>
      </c>
      <c r="Q285" s="13">
        <v>4</v>
      </c>
      <c r="R285" s="13">
        <v>1</v>
      </c>
      <c r="S285" s="13">
        <v>1</v>
      </c>
      <c r="T285" s="13">
        <v>1</v>
      </c>
      <c r="U285" s="13">
        <v>1</v>
      </c>
    </row>
    <row r="286" spans="1:21" ht="45" customHeight="1" x14ac:dyDescent="0.25">
      <c r="A286" s="23">
        <v>285</v>
      </c>
      <c r="B286" s="9" t="s">
        <v>463</v>
      </c>
      <c r="C286" s="14" t="s">
        <v>226</v>
      </c>
      <c r="D286" s="14" t="s">
        <v>627</v>
      </c>
      <c r="E286" s="14" t="s">
        <v>814</v>
      </c>
      <c r="F286" s="14" t="s">
        <v>813</v>
      </c>
      <c r="G286" s="14" t="s">
        <v>206</v>
      </c>
      <c r="H286" s="14" t="s">
        <v>207</v>
      </c>
      <c r="I286" s="9" t="s">
        <v>358</v>
      </c>
      <c r="J286" s="10">
        <v>44470</v>
      </c>
      <c r="K286" s="10">
        <v>44561</v>
      </c>
      <c r="L286" s="9" t="s">
        <v>214</v>
      </c>
      <c r="M286" s="9" t="s">
        <v>276</v>
      </c>
      <c r="N286" s="9" t="s">
        <v>24</v>
      </c>
      <c r="O286" s="9" t="s">
        <v>816</v>
      </c>
      <c r="P286" s="9" t="s">
        <v>1</v>
      </c>
      <c r="Q286" s="13">
        <v>2</v>
      </c>
      <c r="R286" s="13">
        <v>0</v>
      </c>
      <c r="S286" s="13">
        <v>0</v>
      </c>
      <c r="T286" s="13">
        <v>0</v>
      </c>
      <c r="U286" s="13">
        <v>2</v>
      </c>
    </row>
    <row r="287" spans="1:21" ht="45" customHeight="1" x14ac:dyDescent="0.25">
      <c r="A287" s="23">
        <v>286</v>
      </c>
      <c r="B287" s="9" t="s">
        <v>463</v>
      </c>
      <c r="C287" s="14" t="s">
        <v>226</v>
      </c>
      <c r="D287" s="14" t="s">
        <v>627</v>
      </c>
      <c r="E287" s="14" t="s">
        <v>814</v>
      </c>
      <c r="F287" s="14" t="s">
        <v>813</v>
      </c>
      <c r="G287" s="14" t="s">
        <v>206</v>
      </c>
      <c r="H287" s="14" t="s">
        <v>207</v>
      </c>
      <c r="I287" s="9" t="s">
        <v>217</v>
      </c>
      <c r="J287" s="10">
        <v>44317</v>
      </c>
      <c r="K287" s="10">
        <v>44561</v>
      </c>
      <c r="L287" s="9" t="s">
        <v>320</v>
      </c>
      <c r="M287" s="9" t="s">
        <v>276</v>
      </c>
      <c r="N287" s="9" t="s">
        <v>24</v>
      </c>
      <c r="O287" s="9" t="s">
        <v>816</v>
      </c>
      <c r="P287" s="9" t="s">
        <v>1</v>
      </c>
      <c r="Q287" s="13">
        <v>4</v>
      </c>
      <c r="R287" s="13">
        <v>0</v>
      </c>
      <c r="S287" s="13">
        <v>2</v>
      </c>
      <c r="T287" s="13">
        <v>1</v>
      </c>
      <c r="U287" s="13">
        <v>1</v>
      </c>
    </row>
    <row r="288" spans="1:21" ht="45" customHeight="1" x14ac:dyDescent="0.25">
      <c r="A288" s="23">
        <v>287</v>
      </c>
      <c r="B288" s="14" t="s">
        <v>139</v>
      </c>
      <c r="C288" s="14" t="s">
        <v>140</v>
      </c>
      <c r="D288" s="14" t="s">
        <v>627</v>
      </c>
      <c r="E288" s="14" t="s">
        <v>640</v>
      </c>
      <c r="F288" s="14" t="s">
        <v>711</v>
      </c>
      <c r="G288" s="14" t="s">
        <v>330</v>
      </c>
      <c r="H288" s="14" t="s">
        <v>533</v>
      </c>
      <c r="I288" s="14" t="s">
        <v>141</v>
      </c>
      <c r="J288" s="15">
        <v>44228</v>
      </c>
      <c r="K288" s="15">
        <v>44561</v>
      </c>
      <c r="L288" s="14" t="s">
        <v>142</v>
      </c>
      <c r="M288" s="14" t="s">
        <v>143</v>
      </c>
      <c r="N288" s="14" t="s">
        <v>24</v>
      </c>
      <c r="O288" s="14" t="s">
        <v>144</v>
      </c>
      <c r="P288" s="14" t="s">
        <v>26</v>
      </c>
      <c r="Q288" s="26">
        <v>2</v>
      </c>
      <c r="R288" s="26">
        <v>0.1</v>
      </c>
      <c r="S288" s="26">
        <v>0.1</v>
      </c>
      <c r="T288" s="26">
        <v>1</v>
      </c>
      <c r="U288" s="26">
        <v>0.6</v>
      </c>
    </row>
    <row r="289" spans="1:21" ht="45" customHeight="1" x14ac:dyDescent="0.25">
      <c r="A289" s="23">
        <v>288</v>
      </c>
      <c r="B289" s="14" t="s">
        <v>139</v>
      </c>
      <c r="C289" s="14" t="s">
        <v>140</v>
      </c>
      <c r="D289" s="14" t="s">
        <v>627</v>
      </c>
      <c r="E289" s="14" t="s">
        <v>640</v>
      </c>
      <c r="F289" s="14" t="s">
        <v>711</v>
      </c>
      <c r="G289" s="14" t="s">
        <v>330</v>
      </c>
      <c r="H289" s="14" t="s">
        <v>533</v>
      </c>
      <c r="I289" s="14" t="s">
        <v>145</v>
      </c>
      <c r="J289" s="15">
        <v>44228</v>
      </c>
      <c r="K289" s="15">
        <v>44561</v>
      </c>
      <c r="L289" s="14" t="s">
        <v>142</v>
      </c>
      <c r="M289" s="14" t="s">
        <v>143</v>
      </c>
      <c r="N289" s="14" t="s">
        <v>24</v>
      </c>
      <c r="O289" s="14" t="s">
        <v>144</v>
      </c>
      <c r="P289" s="14" t="s">
        <v>26</v>
      </c>
      <c r="Q289" s="26">
        <v>50</v>
      </c>
      <c r="R289" s="26">
        <v>5</v>
      </c>
      <c r="S289" s="26">
        <v>15</v>
      </c>
      <c r="T289" s="26">
        <v>15</v>
      </c>
      <c r="U289" s="26">
        <v>15</v>
      </c>
    </row>
    <row r="290" spans="1:21" ht="45" customHeight="1" x14ac:dyDescent="0.25">
      <c r="A290" s="23">
        <v>289</v>
      </c>
      <c r="B290" s="14" t="s">
        <v>139</v>
      </c>
      <c r="C290" s="14" t="s">
        <v>140</v>
      </c>
      <c r="D290" s="14" t="s">
        <v>627</v>
      </c>
      <c r="E290" s="14" t="s">
        <v>640</v>
      </c>
      <c r="F290" s="14" t="s">
        <v>711</v>
      </c>
      <c r="G290" s="14" t="s">
        <v>330</v>
      </c>
      <c r="H290" s="14" t="s">
        <v>533</v>
      </c>
      <c r="I290" s="14" t="s">
        <v>146</v>
      </c>
      <c r="J290" s="15">
        <v>44228</v>
      </c>
      <c r="K290" s="15">
        <v>44561</v>
      </c>
      <c r="L290" s="14" t="s">
        <v>142</v>
      </c>
      <c r="M290" s="14" t="s">
        <v>143</v>
      </c>
      <c r="N290" s="14" t="s">
        <v>24</v>
      </c>
      <c r="O290" s="14" t="s">
        <v>144</v>
      </c>
      <c r="P290" s="14" t="s">
        <v>26</v>
      </c>
      <c r="Q290" s="26">
        <v>80</v>
      </c>
      <c r="R290" s="26">
        <v>8</v>
      </c>
      <c r="S290" s="26">
        <v>24</v>
      </c>
      <c r="T290" s="26">
        <v>24</v>
      </c>
      <c r="U290" s="26">
        <v>24</v>
      </c>
    </row>
    <row r="291" spans="1:21" ht="45" customHeight="1" x14ac:dyDescent="0.25">
      <c r="A291" s="23">
        <v>290</v>
      </c>
      <c r="B291" s="14" t="s">
        <v>139</v>
      </c>
      <c r="C291" s="14" t="s">
        <v>147</v>
      </c>
      <c r="D291" s="14" t="s">
        <v>627</v>
      </c>
      <c r="E291" s="14" t="s">
        <v>631</v>
      </c>
      <c r="F291" s="14" t="s">
        <v>705</v>
      </c>
      <c r="G291" s="14" t="s">
        <v>330</v>
      </c>
      <c r="H291" s="14" t="s">
        <v>533</v>
      </c>
      <c r="I291" s="14" t="s">
        <v>793</v>
      </c>
      <c r="J291" s="15">
        <v>44200</v>
      </c>
      <c r="K291" s="15">
        <v>44561</v>
      </c>
      <c r="L291" s="14" t="s">
        <v>148</v>
      </c>
      <c r="M291" s="14" t="s">
        <v>143</v>
      </c>
      <c r="N291" s="14" t="s">
        <v>24</v>
      </c>
      <c r="O291" s="14" t="s">
        <v>149</v>
      </c>
      <c r="P291" s="14" t="s">
        <v>26</v>
      </c>
      <c r="Q291" s="26">
        <v>23</v>
      </c>
      <c r="R291" s="26">
        <f>+Q291*10%</f>
        <v>2.3000000000000003</v>
      </c>
      <c r="S291" s="26">
        <f>+$Q291*30%</f>
        <v>6.8999999999999995</v>
      </c>
      <c r="T291" s="26">
        <f>+$Q291*30%</f>
        <v>6.8999999999999995</v>
      </c>
      <c r="U291" s="26">
        <f>+$Q291*30%</f>
        <v>6.8999999999999995</v>
      </c>
    </row>
    <row r="292" spans="1:21" ht="45" customHeight="1" x14ac:dyDescent="0.25">
      <c r="A292" s="23">
        <v>291</v>
      </c>
      <c r="B292" s="14" t="s">
        <v>139</v>
      </c>
      <c r="C292" s="14" t="s">
        <v>147</v>
      </c>
      <c r="D292" s="14" t="s">
        <v>627</v>
      </c>
      <c r="E292" s="14" t="s">
        <v>631</v>
      </c>
      <c r="F292" s="14" t="s">
        <v>705</v>
      </c>
      <c r="G292" s="14" t="s">
        <v>330</v>
      </c>
      <c r="H292" s="14" t="s">
        <v>533</v>
      </c>
      <c r="I292" s="14" t="s">
        <v>796</v>
      </c>
      <c r="J292" s="15">
        <v>44228</v>
      </c>
      <c r="K292" s="15">
        <v>44561</v>
      </c>
      <c r="L292" s="14" t="s">
        <v>150</v>
      </c>
      <c r="M292" s="14" t="s">
        <v>143</v>
      </c>
      <c r="N292" s="14" t="s">
        <v>24</v>
      </c>
      <c r="O292" s="14" t="s">
        <v>151</v>
      </c>
      <c r="P292" s="14" t="s">
        <v>26</v>
      </c>
      <c r="Q292" s="26">
        <v>6</v>
      </c>
      <c r="R292" s="26">
        <v>1</v>
      </c>
      <c r="S292" s="26">
        <v>1</v>
      </c>
      <c r="T292" s="26">
        <v>2</v>
      </c>
      <c r="U292" s="26">
        <v>2</v>
      </c>
    </row>
    <row r="293" spans="1:21" ht="45" customHeight="1" x14ac:dyDescent="0.25">
      <c r="A293" s="23">
        <v>292</v>
      </c>
      <c r="B293" s="14" t="s">
        <v>139</v>
      </c>
      <c r="C293" s="14" t="s">
        <v>147</v>
      </c>
      <c r="D293" s="14" t="s">
        <v>627</v>
      </c>
      <c r="E293" s="14" t="s">
        <v>631</v>
      </c>
      <c r="F293" s="14" t="s">
        <v>705</v>
      </c>
      <c r="G293" s="14" t="s">
        <v>330</v>
      </c>
      <c r="H293" s="14" t="s">
        <v>533</v>
      </c>
      <c r="I293" s="14" t="s">
        <v>152</v>
      </c>
      <c r="J293" s="15">
        <v>44200</v>
      </c>
      <c r="K293" s="15">
        <v>44561</v>
      </c>
      <c r="L293" s="14" t="s">
        <v>153</v>
      </c>
      <c r="M293" s="14" t="s">
        <v>143</v>
      </c>
      <c r="N293" s="14" t="s">
        <v>24</v>
      </c>
      <c r="O293" s="14" t="s">
        <v>151</v>
      </c>
      <c r="P293" s="14" t="s">
        <v>26</v>
      </c>
      <c r="Q293" s="26">
        <v>18</v>
      </c>
      <c r="R293" s="26">
        <v>2</v>
      </c>
      <c r="S293" s="26">
        <v>5</v>
      </c>
      <c r="T293" s="26">
        <v>5</v>
      </c>
      <c r="U293" s="26">
        <v>6</v>
      </c>
    </row>
    <row r="294" spans="1:21" ht="45" customHeight="1" x14ac:dyDescent="0.25">
      <c r="A294" s="23">
        <v>293</v>
      </c>
      <c r="B294" s="14" t="s">
        <v>139</v>
      </c>
      <c r="C294" s="14" t="s">
        <v>147</v>
      </c>
      <c r="D294" s="14" t="s">
        <v>627</v>
      </c>
      <c r="E294" s="14" t="s">
        <v>631</v>
      </c>
      <c r="F294" s="14" t="s">
        <v>705</v>
      </c>
      <c r="G294" s="14" t="s">
        <v>330</v>
      </c>
      <c r="H294" s="14" t="s">
        <v>533</v>
      </c>
      <c r="I294" s="14" t="s">
        <v>154</v>
      </c>
      <c r="J294" s="15">
        <v>44228</v>
      </c>
      <c r="K294" s="15">
        <v>44561</v>
      </c>
      <c r="L294" s="14" t="s">
        <v>155</v>
      </c>
      <c r="M294" s="14" t="s">
        <v>143</v>
      </c>
      <c r="N294" s="14" t="s">
        <v>24</v>
      </c>
      <c r="O294" s="14" t="s">
        <v>156</v>
      </c>
      <c r="P294" s="14" t="s">
        <v>26</v>
      </c>
      <c r="Q294" s="26">
        <v>14400</v>
      </c>
      <c r="R294" s="26">
        <f>+$Q$55*10%</f>
        <v>0.1</v>
      </c>
      <c r="S294" s="26">
        <f>+$Q$55*30%</f>
        <v>0.3</v>
      </c>
      <c r="T294" s="26">
        <f>+$Q$55*30%</f>
        <v>0.3</v>
      </c>
      <c r="U294" s="26">
        <f>+$Q$55*30%</f>
        <v>0.3</v>
      </c>
    </row>
    <row r="295" spans="1:21" ht="45" customHeight="1" x14ac:dyDescent="0.25">
      <c r="A295" s="23">
        <v>294</v>
      </c>
      <c r="B295" s="14" t="s">
        <v>139</v>
      </c>
      <c r="C295" s="14" t="s">
        <v>147</v>
      </c>
      <c r="D295" s="14" t="s">
        <v>627</v>
      </c>
      <c r="E295" s="14" t="s">
        <v>631</v>
      </c>
      <c r="F295" s="14" t="s">
        <v>705</v>
      </c>
      <c r="G295" s="14" t="s">
        <v>330</v>
      </c>
      <c r="H295" s="14" t="s">
        <v>533</v>
      </c>
      <c r="I295" s="14" t="s">
        <v>157</v>
      </c>
      <c r="J295" s="15">
        <v>44228</v>
      </c>
      <c r="K295" s="15">
        <v>44561</v>
      </c>
      <c r="L295" s="14" t="s">
        <v>158</v>
      </c>
      <c r="M295" s="14" t="s">
        <v>143</v>
      </c>
      <c r="N295" s="14" t="s">
        <v>24</v>
      </c>
      <c r="O295" s="14" t="s">
        <v>159</v>
      </c>
      <c r="P295" s="14" t="s">
        <v>26</v>
      </c>
      <c r="Q295" s="26">
        <v>52</v>
      </c>
      <c r="R295" s="26">
        <v>13</v>
      </c>
      <c r="S295" s="26">
        <v>13</v>
      </c>
      <c r="T295" s="26">
        <v>13</v>
      </c>
      <c r="U295" s="26">
        <v>13</v>
      </c>
    </row>
    <row r="296" spans="1:21" ht="45" customHeight="1" x14ac:dyDescent="0.25">
      <c r="A296" s="23">
        <v>295</v>
      </c>
      <c r="B296" s="14" t="s">
        <v>139</v>
      </c>
      <c r="C296" s="14" t="s">
        <v>147</v>
      </c>
      <c r="D296" s="14" t="s">
        <v>627</v>
      </c>
      <c r="E296" s="14" t="s">
        <v>631</v>
      </c>
      <c r="F296" s="14" t="s">
        <v>705</v>
      </c>
      <c r="G296" s="14" t="s">
        <v>330</v>
      </c>
      <c r="H296" s="14" t="s">
        <v>533</v>
      </c>
      <c r="I296" s="14" t="s">
        <v>712</v>
      </c>
      <c r="J296" s="15">
        <v>44228</v>
      </c>
      <c r="K296" s="15">
        <v>44561</v>
      </c>
      <c r="L296" s="14" t="s">
        <v>160</v>
      </c>
      <c r="M296" s="14" t="s">
        <v>143</v>
      </c>
      <c r="N296" s="14" t="s">
        <v>24</v>
      </c>
      <c r="O296" s="14" t="s">
        <v>161</v>
      </c>
      <c r="P296" s="14" t="s">
        <v>26</v>
      </c>
      <c r="Q296" s="26">
        <v>26</v>
      </c>
      <c r="R296" s="26">
        <f>+$Q$57*10%</f>
        <v>0.1</v>
      </c>
      <c r="S296" s="26">
        <f>+$Q$57*30%</f>
        <v>0.3</v>
      </c>
      <c r="T296" s="26">
        <f>+$Q$57*30%</f>
        <v>0.3</v>
      </c>
      <c r="U296" s="26">
        <f>+$Q$57*30%</f>
        <v>0.3</v>
      </c>
    </row>
    <row r="297" spans="1:21" ht="45" customHeight="1" x14ac:dyDescent="0.25">
      <c r="A297" s="23">
        <v>296</v>
      </c>
      <c r="B297" s="14" t="s">
        <v>139</v>
      </c>
      <c r="C297" s="14" t="s">
        <v>147</v>
      </c>
      <c r="D297" s="14" t="s">
        <v>627</v>
      </c>
      <c r="E297" s="14" t="s">
        <v>631</v>
      </c>
      <c r="F297" s="14" t="s">
        <v>705</v>
      </c>
      <c r="G297" s="14" t="s">
        <v>330</v>
      </c>
      <c r="H297" s="14" t="s">
        <v>533</v>
      </c>
      <c r="I297" s="14" t="s">
        <v>162</v>
      </c>
      <c r="J297" s="15">
        <v>44228</v>
      </c>
      <c r="K297" s="15">
        <v>44561</v>
      </c>
      <c r="L297" s="14" t="s">
        <v>160</v>
      </c>
      <c r="M297" s="14" t="s">
        <v>143</v>
      </c>
      <c r="N297" s="14" t="s">
        <v>24</v>
      </c>
      <c r="O297" s="14" t="s">
        <v>161</v>
      </c>
      <c r="P297" s="14" t="s">
        <v>26</v>
      </c>
      <c r="Q297" s="26">
        <v>30</v>
      </c>
      <c r="R297" s="26">
        <f>+$Q$58*10%</f>
        <v>0.1</v>
      </c>
      <c r="S297" s="26">
        <f>+$Q$58*30%</f>
        <v>0.3</v>
      </c>
      <c r="T297" s="26">
        <f>+$Q$58*30%</f>
        <v>0.3</v>
      </c>
      <c r="U297" s="26">
        <f>+$Q$58*30%</f>
        <v>0.3</v>
      </c>
    </row>
    <row r="298" spans="1:21" ht="45" customHeight="1" x14ac:dyDescent="0.25">
      <c r="A298" s="23">
        <v>297</v>
      </c>
      <c r="B298" s="14" t="s">
        <v>139</v>
      </c>
      <c r="C298" s="14" t="s">
        <v>147</v>
      </c>
      <c r="D298" s="14" t="s">
        <v>627</v>
      </c>
      <c r="E298" s="14" t="s">
        <v>631</v>
      </c>
      <c r="F298" s="14" t="s">
        <v>705</v>
      </c>
      <c r="G298" s="14" t="s">
        <v>330</v>
      </c>
      <c r="H298" s="14" t="s">
        <v>533</v>
      </c>
      <c r="I298" s="14" t="s">
        <v>163</v>
      </c>
      <c r="J298" s="15">
        <v>44228</v>
      </c>
      <c r="K298" s="15">
        <v>44561</v>
      </c>
      <c r="L298" s="14" t="s">
        <v>164</v>
      </c>
      <c r="M298" s="14" t="s">
        <v>143</v>
      </c>
      <c r="N298" s="14" t="s">
        <v>55</v>
      </c>
      <c r="O298" s="14" t="s">
        <v>165</v>
      </c>
      <c r="P298" s="14" t="s">
        <v>120</v>
      </c>
      <c r="Q298" s="16">
        <v>0.75</v>
      </c>
      <c r="R298" s="16">
        <v>0.1</v>
      </c>
      <c r="S298" s="16">
        <v>0.3</v>
      </c>
      <c r="T298" s="16">
        <v>0.3</v>
      </c>
      <c r="U298" s="16">
        <v>0.3</v>
      </c>
    </row>
    <row r="299" spans="1:21" ht="45" customHeight="1" x14ac:dyDescent="0.25">
      <c r="A299" s="23">
        <v>298</v>
      </c>
      <c r="B299" s="14" t="s">
        <v>139</v>
      </c>
      <c r="C299" s="14" t="s">
        <v>147</v>
      </c>
      <c r="D299" s="14" t="s">
        <v>627</v>
      </c>
      <c r="E299" s="14" t="s">
        <v>631</v>
      </c>
      <c r="F299" s="14" t="s">
        <v>705</v>
      </c>
      <c r="G299" s="14" t="s">
        <v>330</v>
      </c>
      <c r="H299" s="14" t="s">
        <v>533</v>
      </c>
      <c r="I299" s="14" t="s">
        <v>166</v>
      </c>
      <c r="J299" s="15">
        <v>44228</v>
      </c>
      <c r="K299" s="15">
        <v>44561</v>
      </c>
      <c r="L299" s="14" t="s">
        <v>167</v>
      </c>
      <c r="M299" s="14" t="s">
        <v>143</v>
      </c>
      <c r="N299" s="14" t="s">
        <v>24</v>
      </c>
      <c r="O299" s="14" t="s">
        <v>168</v>
      </c>
      <c r="P299" s="14" t="s">
        <v>26</v>
      </c>
      <c r="Q299" s="26">
        <v>2</v>
      </c>
      <c r="R299" s="26">
        <v>0.1</v>
      </c>
      <c r="S299" s="26">
        <v>1</v>
      </c>
      <c r="T299" s="26">
        <v>0.1</v>
      </c>
      <c r="U299" s="26">
        <v>1</v>
      </c>
    </row>
    <row r="300" spans="1:21" ht="45" customHeight="1" x14ac:dyDescent="0.25">
      <c r="A300" s="23">
        <v>299</v>
      </c>
      <c r="B300" s="14" t="s">
        <v>139</v>
      </c>
      <c r="C300" s="14" t="s">
        <v>147</v>
      </c>
      <c r="D300" s="14" t="s">
        <v>627</v>
      </c>
      <c r="E300" s="14" t="s">
        <v>631</v>
      </c>
      <c r="F300" s="14" t="s">
        <v>705</v>
      </c>
      <c r="G300" s="14" t="s">
        <v>330</v>
      </c>
      <c r="H300" s="14" t="s">
        <v>533</v>
      </c>
      <c r="I300" s="14" t="s">
        <v>169</v>
      </c>
      <c r="J300" s="15">
        <v>44228</v>
      </c>
      <c r="K300" s="15">
        <v>44561</v>
      </c>
      <c r="L300" s="14" t="s">
        <v>170</v>
      </c>
      <c r="M300" s="14" t="s">
        <v>143</v>
      </c>
      <c r="N300" s="14" t="s">
        <v>24</v>
      </c>
      <c r="O300" s="14" t="s">
        <v>168</v>
      </c>
      <c r="P300" s="14" t="s">
        <v>26</v>
      </c>
      <c r="Q300" s="26">
        <v>12000</v>
      </c>
      <c r="R300" s="26">
        <v>3000</v>
      </c>
      <c r="S300" s="26">
        <v>3000</v>
      </c>
      <c r="T300" s="26">
        <v>3000</v>
      </c>
      <c r="U300" s="26">
        <v>3000</v>
      </c>
    </row>
    <row r="301" spans="1:21" ht="45" customHeight="1" x14ac:dyDescent="0.25">
      <c r="A301" s="23">
        <v>300</v>
      </c>
      <c r="B301" s="14" t="s">
        <v>139</v>
      </c>
      <c r="C301" s="14" t="s">
        <v>147</v>
      </c>
      <c r="D301" s="14" t="s">
        <v>627</v>
      </c>
      <c r="E301" s="14" t="s">
        <v>631</v>
      </c>
      <c r="F301" s="14" t="s">
        <v>705</v>
      </c>
      <c r="G301" s="14" t="s">
        <v>330</v>
      </c>
      <c r="H301" s="14" t="s">
        <v>533</v>
      </c>
      <c r="I301" s="14" t="s">
        <v>171</v>
      </c>
      <c r="J301" s="15">
        <v>44228</v>
      </c>
      <c r="K301" s="15">
        <v>44561</v>
      </c>
      <c r="L301" s="14" t="s">
        <v>170</v>
      </c>
      <c r="M301" s="14" t="s">
        <v>143</v>
      </c>
      <c r="N301" s="14" t="s">
        <v>24</v>
      </c>
      <c r="O301" s="14" t="s">
        <v>168</v>
      </c>
      <c r="P301" s="14" t="s">
        <v>26</v>
      </c>
      <c r="Q301" s="26">
        <v>15</v>
      </c>
      <c r="R301" s="26">
        <v>3</v>
      </c>
      <c r="S301" s="26">
        <v>3</v>
      </c>
      <c r="T301" s="26">
        <v>4</v>
      </c>
      <c r="U301" s="26">
        <v>5</v>
      </c>
    </row>
    <row r="302" spans="1:21" ht="45" customHeight="1" x14ac:dyDescent="0.25">
      <c r="A302" s="23">
        <v>301</v>
      </c>
      <c r="B302" s="14" t="s">
        <v>139</v>
      </c>
      <c r="C302" s="14" t="s">
        <v>172</v>
      </c>
      <c r="D302" s="14" t="s">
        <v>627</v>
      </c>
      <c r="E302" s="14" t="s">
        <v>640</v>
      </c>
      <c r="F302" s="14" t="s">
        <v>641</v>
      </c>
      <c r="G302" s="14" t="s">
        <v>330</v>
      </c>
      <c r="H302" s="14" t="s">
        <v>533</v>
      </c>
      <c r="I302" s="14" t="s">
        <v>713</v>
      </c>
      <c r="J302" s="15">
        <v>44228</v>
      </c>
      <c r="K302" s="15">
        <v>44561</v>
      </c>
      <c r="L302" s="14" t="s">
        <v>173</v>
      </c>
      <c r="M302" s="14" t="s">
        <v>143</v>
      </c>
      <c r="N302" s="14" t="s">
        <v>24</v>
      </c>
      <c r="O302" s="14" t="s">
        <v>174</v>
      </c>
      <c r="P302" s="14" t="s">
        <v>26</v>
      </c>
      <c r="Q302" s="26">
        <v>288</v>
      </c>
      <c r="R302" s="26">
        <v>43</v>
      </c>
      <c r="S302" s="26">
        <v>72</v>
      </c>
      <c r="T302" s="26">
        <v>86</v>
      </c>
      <c r="U302" s="26">
        <v>87</v>
      </c>
    </row>
    <row r="303" spans="1:21" ht="45" customHeight="1" x14ac:dyDescent="0.25">
      <c r="A303" s="23">
        <v>302</v>
      </c>
      <c r="B303" s="14" t="s">
        <v>139</v>
      </c>
      <c r="C303" s="14" t="s">
        <v>172</v>
      </c>
      <c r="D303" s="14" t="s">
        <v>627</v>
      </c>
      <c r="E303" s="14" t="s">
        <v>640</v>
      </c>
      <c r="F303" s="14" t="s">
        <v>641</v>
      </c>
      <c r="G303" s="14" t="s">
        <v>330</v>
      </c>
      <c r="H303" s="14" t="s">
        <v>533</v>
      </c>
      <c r="I303" s="14" t="s">
        <v>175</v>
      </c>
      <c r="J303" s="15">
        <v>44228</v>
      </c>
      <c r="K303" s="15">
        <v>44561</v>
      </c>
      <c r="L303" s="14" t="s">
        <v>125</v>
      </c>
      <c r="M303" s="14" t="s">
        <v>143</v>
      </c>
      <c r="N303" s="14" t="s">
        <v>24</v>
      </c>
      <c r="O303" s="14" t="s">
        <v>174</v>
      </c>
      <c r="P303" s="14" t="s">
        <v>26</v>
      </c>
      <c r="Q303" s="26">
        <v>3</v>
      </c>
      <c r="R303" s="26">
        <v>0</v>
      </c>
      <c r="S303" s="26">
        <v>1</v>
      </c>
      <c r="T303" s="26">
        <v>1</v>
      </c>
      <c r="U303" s="26">
        <v>1</v>
      </c>
    </row>
    <row r="304" spans="1:21" ht="45" customHeight="1" x14ac:dyDescent="0.25">
      <c r="A304" s="23">
        <v>303</v>
      </c>
      <c r="B304" s="14" t="s">
        <v>139</v>
      </c>
      <c r="C304" s="14" t="s">
        <v>172</v>
      </c>
      <c r="D304" s="14" t="s">
        <v>627</v>
      </c>
      <c r="E304" s="14" t="s">
        <v>640</v>
      </c>
      <c r="F304" s="14" t="s">
        <v>641</v>
      </c>
      <c r="G304" s="14" t="s">
        <v>330</v>
      </c>
      <c r="H304" s="14" t="s">
        <v>533</v>
      </c>
      <c r="I304" s="14" t="s">
        <v>176</v>
      </c>
      <c r="J304" s="15">
        <v>44228</v>
      </c>
      <c r="K304" s="15">
        <v>44561</v>
      </c>
      <c r="L304" s="14" t="s">
        <v>125</v>
      </c>
      <c r="M304" s="14" t="s">
        <v>143</v>
      </c>
      <c r="N304" s="14" t="s">
        <v>24</v>
      </c>
      <c r="O304" s="14" t="s">
        <v>174</v>
      </c>
      <c r="P304" s="14" t="s">
        <v>26</v>
      </c>
      <c r="Q304" s="26">
        <v>4668</v>
      </c>
      <c r="R304" s="26">
        <v>934</v>
      </c>
      <c r="S304" s="26">
        <v>1167</v>
      </c>
      <c r="T304" s="26">
        <v>1167</v>
      </c>
      <c r="U304" s="26">
        <v>1400</v>
      </c>
    </row>
    <row r="305" spans="1:21" ht="45" customHeight="1" x14ac:dyDescent="0.25">
      <c r="A305" s="23">
        <v>304</v>
      </c>
      <c r="B305" s="14" t="s">
        <v>139</v>
      </c>
      <c r="C305" s="14" t="s">
        <v>172</v>
      </c>
      <c r="D305" s="14" t="s">
        <v>627</v>
      </c>
      <c r="E305" s="14" t="s">
        <v>640</v>
      </c>
      <c r="F305" s="14" t="s">
        <v>641</v>
      </c>
      <c r="G305" s="14" t="s">
        <v>330</v>
      </c>
      <c r="H305" s="14" t="s">
        <v>533</v>
      </c>
      <c r="I305" s="14" t="s">
        <v>177</v>
      </c>
      <c r="J305" s="15">
        <v>44228</v>
      </c>
      <c r="K305" s="15">
        <v>44561</v>
      </c>
      <c r="L305" s="14" t="s">
        <v>178</v>
      </c>
      <c r="M305" s="14" t="s">
        <v>143</v>
      </c>
      <c r="N305" s="14" t="s">
        <v>24</v>
      </c>
      <c r="O305" s="14" t="s">
        <v>179</v>
      </c>
      <c r="P305" s="14" t="s">
        <v>26</v>
      </c>
      <c r="Q305" s="26">
        <v>1</v>
      </c>
      <c r="R305" s="26">
        <v>0</v>
      </c>
      <c r="S305" s="26">
        <v>0</v>
      </c>
      <c r="T305" s="26">
        <v>0</v>
      </c>
      <c r="U305" s="26">
        <v>1</v>
      </c>
    </row>
    <row r="306" spans="1:21" ht="45" customHeight="1" x14ac:dyDescent="0.25">
      <c r="A306" s="23">
        <v>305</v>
      </c>
      <c r="B306" s="14" t="s">
        <v>139</v>
      </c>
      <c r="C306" s="14" t="s">
        <v>180</v>
      </c>
      <c r="D306" s="14" t="s">
        <v>627</v>
      </c>
      <c r="E306" s="14" t="s">
        <v>707</v>
      </c>
      <c r="F306" s="14" t="s">
        <v>708</v>
      </c>
      <c r="G306" s="14" t="s">
        <v>330</v>
      </c>
      <c r="H306" s="14" t="s">
        <v>533</v>
      </c>
      <c r="I306" s="14" t="s">
        <v>181</v>
      </c>
      <c r="J306" s="15">
        <v>44228</v>
      </c>
      <c r="K306" s="15">
        <v>44561</v>
      </c>
      <c r="L306" s="14" t="s">
        <v>182</v>
      </c>
      <c r="M306" s="14" t="s">
        <v>143</v>
      </c>
      <c r="N306" s="14" t="s">
        <v>24</v>
      </c>
      <c r="O306" s="14" t="s">
        <v>180</v>
      </c>
      <c r="P306" s="14" t="s">
        <v>26</v>
      </c>
      <c r="Q306" s="26">
        <v>3</v>
      </c>
      <c r="R306" s="26">
        <v>0</v>
      </c>
      <c r="S306" s="26">
        <v>1</v>
      </c>
      <c r="T306" s="26">
        <v>1</v>
      </c>
      <c r="U306" s="26">
        <v>1</v>
      </c>
    </row>
    <row r="307" spans="1:21" ht="45" customHeight="1" x14ac:dyDescent="0.25">
      <c r="A307" s="23">
        <v>306</v>
      </c>
      <c r="B307" s="14" t="s">
        <v>139</v>
      </c>
      <c r="C307" s="14" t="s">
        <v>226</v>
      </c>
      <c r="D307" s="14" t="s">
        <v>627</v>
      </c>
      <c r="E307" s="14" t="s">
        <v>814</v>
      </c>
      <c r="F307" s="14" t="s">
        <v>813</v>
      </c>
      <c r="G307" s="14" t="s">
        <v>206</v>
      </c>
      <c r="H307" s="14" t="s">
        <v>207</v>
      </c>
      <c r="I307" s="14" t="s">
        <v>81</v>
      </c>
      <c r="J307" s="15">
        <v>44228</v>
      </c>
      <c r="K307" s="15">
        <v>44561</v>
      </c>
      <c r="L307" s="14" t="s">
        <v>82</v>
      </c>
      <c r="M307" s="14" t="s">
        <v>143</v>
      </c>
      <c r="N307" s="14" t="s">
        <v>55</v>
      </c>
      <c r="O307" s="14" t="s">
        <v>183</v>
      </c>
      <c r="P307" s="14" t="s">
        <v>26</v>
      </c>
      <c r="Q307" s="16">
        <v>1</v>
      </c>
      <c r="R307" s="16">
        <v>0.1</v>
      </c>
      <c r="S307" s="16">
        <v>0.3</v>
      </c>
      <c r="T307" s="16">
        <v>0.3</v>
      </c>
      <c r="U307" s="16">
        <v>0.3</v>
      </c>
    </row>
    <row r="308" spans="1:21" ht="45" customHeight="1" x14ac:dyDescent="0.25">
      <c r="A308" s="23">
        <v>307</v>
      </c>
      <c r="B308" s="14" t="s">
        <v>139</v>
      </c>
      <c r="C308" s="14" t="s">
        <v>226</v>
      </c>
      <c r="D308" s="14" t="s">
        <v>627</v>
      </c>
      <c r="E308" s="14" t="s">
        <v>814</v>
      </c>
      <c r="F308" s="14" t="s">
        <v>813</v>
      </c>
      <c r="G308" s="14" t="s">
        <v>206</v>
      </c>
      <c r="H308" s="14" t="s">
        <v>207</v>
      </c>
      <c r="I308" s="14" t="s">
        <v>85</v>
      </c>
      <c r="J308" s="15">
        <v>44228</v>
      </c>
      <c r="K308" s="15">
        <v>44561</v>
      </c>
      <c r="L308" s="14" t="s">
        <v>86</v>
      </c>
      <c r="M308" s="14" t="s">
        <v>143</v>
      </c>
      <c r="N308" s="14" t="s">
        <v>55</v>
      </c>
      <c r="O308" s="14" t="s">
        <v>184</v>
      </c>
      <c r="P308" s="14" t="s">
        <v>26</v>
      </c>
      <c r="Q308" s="16">
        <v>1</v>
      </c>
      <c r="R308" s="16">
        <v>0.1</v>
      </c>
      <c r="S308" s="16">
        <v>0.3</v>
      </c>
      <c r="T308" s="16">
        <v>0.3</v>
      </c>
      <c r="U308" s="16">
        <v>0.3</v>
      </c>
    </row>
    <row r="309" spans="1:21" ht="45" customHeight="1" x14ac:dyDescent="0.25">
      <c r="A309" s="23">
        <v>308</v>
      </c>
      <c r="B309" s="14" t="s">
        <v>139</v>
      </c>
      <c r="C309" s="14" t="s">
        <v>226</v>
      </c>
      <c r="D309" s="14" t="s">
        <v>627</v>
      </c>
      <c r="E309" s="14" t="s">
        <v>814</v>
      </c>
      <c r="F309" s="14" t="s">
        <v>813</v>
      </c>
      <c r="G309" s="14" t="s">
        <v>206</v>
      </c>
      <c r="H309" s="14" t="s">
        <v>207</v>
      </c>
      <c r="I309" s="14" t="s">
        <v>138</v>
      </c>
      <c r="J309" s="15">
        <v>44228</v>
      </c>
      <c r="K309" s="15">
        <v>44561</v>
      </c>
      <c r="L309" s="14" t="s">
        <v>89</v>
      </c>
      <c r="M309" s="14" t="s">
        <v>143</v>
      </c>
      <c r="N309" s="14" t="s">
        <v>55</v>
      </c>
      <c r="O309" s="14" t="s">
        <v>90</v>
      </c>
      <c r="P309" s="14" t="s">
        <v>26</v>
      </c>
      <c r="Q309" s="16">
        <v>1</v>
      </c>
      <c r="R309" s="16">
        <v>0.1</v>
      </c>
      <c r="S309" s="16">
        <v>0.3</v>
      </c>
      <c r="T309" s="16">
        <v>0.3</v>
      </c>
      <c r="U309" s="16">
        <v>0.3</v>
      </c>
    </row>
    <row r="310" spans="1:21" ht="45" customHeight="1" x14ac:dyDescent="0.25">
      <c r="A310" s="23">
        <v>309</v>
      </c>
      <c r="B310" s="14" t="s">
        <v>20</v>
      </c>
      <c r="C310" s="14" t="s">
        <v>704</v>
      </c>
      <c r="D310" s="14" t="s">
        <v>627</v>
      </c>
      <c r="E310" s="14" t="s">
        <v>631</v>
      </c>
      <c r="F310" s="14" t="s">
        <v>705</v>
      </c>
      <c r="G310" s="14" t="s">
        <v>330</v>
      </c>
      <c r="H310" s="14" t="s">
        <v>533</v>
      </c>
      <c r="I310" s="14" t="s">
        <v>21</v>
      </c>
      <c r="J310" s="15">
        <v>44200</v>
      </c>
      <c r="K310" s="15">
        <v>44561</v>
      </c>
      <c r="L310" s="14" t="s">
        <v>22</v>
      </c>
      <c r="M310" s="14" t="s">
        <v>23</v>
      </c>
      <c r="N310" s="14" t="s">
        <v>24</v>
      </c>
      <c r="O310" s="14" t="s">
        <v>25</v>
      </c>
      <c r="P310" s="14" t="s">
        <v>26</v>
      </c>
      <c r="Q310" s="26">
        <v>13691592</v>
      </c>
      <c r="R310" s="26">
        <v>1369159</v>
      </c>
      <c r="S310" s="26">
        <v>4107478</v>
      </c>
      <c r="T310" s="26">
        <v>4107478</v>
      </c>
      <c r="U310" s="26">
        <v>4107477</v>
      </c>
    </row>
    <row r="311" spans="1:21" ht="45" customHeight="1" x14ac:dyDescent="0.25">
      <c r="A311" s="23">
        <v>310</v>
      </c>
      <c r="B311" s="14" t="s">
        <v>20</v>
      </c>
      <c r="C311" s="14" t="s">
        <v>704</v>
      </c>
      <c r="D311" s="14" t="s">
        <v>627</v>
      </c>
      <c r="E311" s="14" t="s">
        <v>631</v>
      </c>
      <c r="F311" s="14" t="s">
        <v>705</v>
      </c>
      <c r="G311" s="14" t="s">
        <v>330</v>
      </c>
      <c r="H311" s="14" t="s">
        <v>533</v>
      </c>
      <c r="I311" s="14" t="s">
        <v>27</v>
      </c>
      <c r="J311" s="15">
        <v>44200</v>
      </c>
      <c r="K311" s="15">
        <v>44561</v>
      </c>
      <c r="L311" s="14" t="s">
        <v>28</v>
      </c>
      <c r="M311" s="14" t="s">
        <v>23</v>
      </c>
      <c r="N311" s="14" t="s">
        <v>24</v>
      </c>
      <c r="O311" s="14" t="s">
        <v>25</v>
      </c>
      <c r="P311" s="14" t="s">
        <v>26</v>
      </c>
      <c r="Q311" s="26">
        <v>30</v>
      </c>
      <c r="R311" s="26">
        <v>3</v>
      </c>
      <c r="S311" s="26">
        <v>9</v>
      </c>
      <c r="T311" s="26">
        <v>9</v>
      </c>
      <c r="U311" s="26">
        <v>9</v>
      </c>
    </row>
    <row r="312" spans="1:21" ht="45" customHeight="1" x14ac:dyDescent="0.25">
      <c r="A312" s="23">
        <v>311</v>
      </c>
      <c r="B312" s="14" t="s">
        <v>20</v>
      </c>
      <c r="C312" s="14" t="s">
        <v>706</v>
      </c>
      <c r="D312" s="14" t="s">
        <v>627</v>
      </c>
      <c r="E312" s="14" t="s">
        <v>631</v>
      </c>
      <c r="F312" s="14" t="s">
        <v>705</v>
      </c>
      <c r="G312" s="14" t="s">
        <v>330</v>
      </c>
      <c r="H312" s="14" t="s">
        <v>533</v>
      </c>
      <c r="I312" s="14" t="s">
        <v>30</v>
      </c>
      <c r="J312" s="15">
        <v>44228</v>
      </c>
      <c r="K312" s="15">
        <v>44561</v>
      </c>
      <c r="L312" s="14" t="s">
        <v>31</v>
      </c>
      <c r="M312" s="14" t="s">
        <v>23</v>
      </c>
      <c r="N312" s="14" t="s">
        <v>24</v>
      </c>
      <c r="O312" s="14" t="s">
        <v>29</v>
      </c>
      <c r="P312" s="14" t="s">
        <v>26</v>
      </c>
      <c r="Q312" s="26">
        <v>1</v>
      </c>
      <c r="R312" s="26">
        <v>0.02</v>
      </c>
      <c r="S312" s="26">
        <v>0.02</v>
      </c>
      <c r="T312" s="26">
        <v>0.02</v>
      </c>
      <c r="U312" s="26">
        <v>1</v>
      </c>
    </row>
    <row r="313" spans="1:21" ht="45" customHeight="1" x14ac:dyDescent="0.25">
      <c r="A313" s="23">
        <v>312</v>
      </c>
      <c r="B313" s="14" t="s">
        <v>20</v>
      </c>
      <c r="C313" s="14" t="s">
        <v>32</v>
      </c>
      <c r="D313" s="14" t="s">
        <v>627</v>
      </c>
      <c r="E313" s="14" t="s">
        <v>707</v>
      </c>
      <c r="F313" s="14" t="s">
        <v>708</v>
      </c>
      <c r="G313" s="14" t="s">
        <v>330</v>
      </c>
      <c r="H313" s="14" t="s">
        <v>533</v>
      </c>
      <c r="I313" s="14" t="s">
        <v>33</v>
      </c>
      <c r="J313" s="15">
        <v>44228</v>
      </c>
      <c r="K313" s="15">
        <v>44561</v>
      </c>
      <c r="L313" s="14" t="s">
        <v>34</v>
      </c>
      <c r="M313" s="14" t="s">
        <v>23</v>
      </c>
      <c r="N313" s="14" t="s">
        <v>24</v>
      </c>
      <c r="O313" s="14" t="s">
        <v>35</v>
      </c>
      <c r="P313" s="14" t="s">
        <v>26</v>
      </c>
      <c r="Q313" s="26">
        <v>1</v>
      </c>
      <c r="R313" s="26">
        <v>0.02</v>
      </c>
      <c r="S313" s="26">
        <v>0.23330000000000001</v>
      </c>
      <c r="T313" s="26">
        <v>0.45</v>
      </c>
      <c r="U313" s="26">
        <v>1</v>
      </c>
    </row>
    <row r="314" spans="1:21" ht="45" customHeight="1" x14ac:dyDescent="0.25">
      <c r="A314" s="23">
        <v>313</v>
      </c>
      <c r="B314" s="14" t="s">
        <v>20</v>
      </c>
      <c r="C314" s="14" t="s">
        <v>32</v>
      </c>
      <c r="D314" s="14" t="s">
        <v>627</v>
      </c>
      <c r="E314" s="14" t="s">
        <v>631</v>
      </c>
      <c r="F314" s="14" t="s">
        <v>705</v>
      </c>
      <c r="G314" s="14" t="s">
        <v>330</v>
      </c>
      <c r="H314" s="14" t="s">
        <v>533</v>
      </c>
      <c r="I314" s="14" t="s">
        <v>36</v>
      </c>
      <c r="J314" s="15">
        <v>44228</v>
      </c>
      <c r="K314" s="15">
        <v>44561</v>
      </c>
      <c r="L314" s="14" t="s">
        <v>37</v>
      </c>
      <c r="M314" s="14" t="s">
        <v>23</v>
      </c>
      <c r="N314" s="14" t="s">
        <v>24</v>
      </c>
      <c r="O314" s="14" t="s">
        <v>35</v>
      </c>
      <c r="P314" s="14" t="s">
        <v>26</v>
      </c>
      <c r="Q314" s="26">
        <v>1</v>
      </c>
      <c r="R314" s="26">
        <v>0.02</v>
      </c>
      <c r="S314" s="26">
        <v>0.5</v>
      </c>
      <c r="T314" s="26">
        <v>0.02</v>
      </c>
      <c r="U314" s="26">
        <v>0.5</v>
      </c>
    </row>
    <row r="315" spans="1:21" ht="45" customHeight="1" x14ac:dyDescent="0.25">
      <c r="A315" s="23">
        <v>314</v>
      </c>
      <c r="B315" s="14" t="s">
        <v>20</v>
      </c>
      <c r="C315" s="14" t="s">
        <v>38</v>
      </c>
      <c r="D315" s="14" t="s">
        <v>627</v>
      </c>
      <c r="E315" s="14" t="s">
        <v>631</v>
      </c>
      <c r="F315" s="14" t="s">
        <v>705</v>
      </c>
      <c r="G315" s="14" t="s">
        <v>330</v>
      </c>
      <c r="H315" s="14" t="s">
        <v>533</v>
      </c>
      <c r="I315" s="14" t="s">
        <v>39</v>
      </c>
      <c r="J315" s="15">
        <v>44228</v>
      </c>
      <c r="K315" s="15">
        <v>44561</v>
      </c>
      <c r="L315" s="14" t="s">
        <v>28</v>
      </c>
      <c r="M315" s="14" t="s">
        <v>23</v>
      </c>
      <c r="N315" s="14" t="s">
        <v>24</v>
      </c>
      <c r="O315" s="14" t="s">
        <v>40</v>
      </c>
      <c r="P315" s="14" t="s">
        <v>26</v>
      </c>
      <c r="Q315" s="26">
        <v>50000</v>
      </c>
      <c r="R315" s="26">
        <v>5000</v>
      </c>
      <c r="S315" s="26">
        <v>15000</v>
      </c>
      <c r="T315" s="26">
        <v>15000</v>
      </c>
      <c r="U315" s="26">
        <v>15000</v>
      </c>
    </row>
    <row r="316" spans="1:21" ht="45" customHeight="1" x14ac:dyDescent="0.25">
      <c r="A316" s="23">
        <v>315</v>
      </c>
      <c r="B316" s="14" t="s">
        <v>20</v>
      </c>
      <c r="C316" s="14" t="s">
        <v>38</v>
      </c>
      <c r="D316" s="14" t="s">
        <v>627</v>
      </c>
      <c r="E316" s="14" t="s">
        <v>631</v>
      </c>
      <c r="F316" s="14" t="s">
        <v>705</v>
      </c>
      <c r="G316" s="14" t="s">
        <v>330</v>
      </c>
      <c r="H316" s="14" t="s">
        <v>533</v>
      </c>
      <c r="I316" s="14" t="s">
        <v>41</v>
      </c>
      <c r="J316" s="15">
        <v>44228</v>
      </c>
      <c r="K316" s="15">
        <v>44561</v>
      </c>
      <c r="L316" s="14" t="s">
        <v>42</v>
      </c>
      <c r="M316" s="14" t="s">
        <v>23</v>
      </c>
      <c r="N316" s="14" t="s">
        <v>24</v>
      </c>
      <c r="O316" s="14" t="s">
        <v>40</v>
      </c>
      <c r="P316" s="14" t="s">
        <v>26</v>
      </c>
      <c r="Q316" s="26">
        <v>1</v>
      </c>
      <c r="R316" s="26">
        <v>0.02</v>
      </c>
      <c r="S316" s="26">
        <v>0.02</v>
      </c>
      <c r="T316" s="26">
        <v>1</v>
      </c>
      <c r="U316" s="26">
        <v>0.02</v>
      </c>
    </row>
    <row r="317" spans="1:21" ht="45" customHeight="1" x14ac:dyDescent="0.25">
      <c r="A317" s="23">
        <v>316</v>
      </c>
      <c r="B317" s="14" t="s">
        <v>20</v>
      </c>
      <c r="C317" s="14" t="s">
        <v>38</v>
      </c>
      <c r="D317" s="14" t="s">
        <v>627</v>
      </c>
      <c r="E317" s="14" t="s">
        <v>631</v>
      </c>
      <c r="F317" s="14" t="s">
        <v>705</v>
      </c>
      <c r="G317" s="14" t="s">
        <v>330</v>
      </c>
      <c r="H317" s="14" t="s">
        <v>533</v>
      </c>
      <c r="I317" s="14" t="s">
        <v>43</v>
      </c>
      <c r="J317" s="15">
        <v>44228</v>
      </c>
      <c r="K317" s="15">
        <v>44561</v>
      </c>
      <c r="L317" s="14" t="s">
        <v>44</v>
      </c>
      <c r="M317" s="14" t="s">
        <v>23</v>
      </c>
      <c r="N317" s="14" t="s">
        <v>24</v>
      </c>
      <c r="O317" s="14" t="s">
        <v>40</v>
      </c>
      <c r="P317" s="14" t="s">
        <v>26</v>
      </c>
      <c r="Q317" s="26">
        <v>2</v>
      </c>
      <c r="R317" s="26">
        <v>0.02</v>
      </c>
      <c r="S317" s="26">
        <v>1</v>
      </c>
      <c r="T317" s="26">
        <v>0.02</v>
      </c>
      <c r="U317" s="26">
        <v>1</v>
      </c>
    </row>
    <row r="318" spans="1:21" ht="45" customHeight="1" x14ac:dyDescent="0.25">
      <c r="A318" s="23">
        <v>317</v>
      </c>
      <c r="B318" s="14" t="s">
        <v>20</v>
      </c>
      <c r="C318" s="14" t="s">
        <v>896</v>
      </c>
      <c r="D318" s="14" t="s">
        <v>627</v>
      </c>
      <c r="E318" s="14" t="s">
        <v>640</v>
      </c>
      <c r="F318" s="14" t="s">
        <v>641</v>
      </c>
      <c r="G318" s="14" t="s">
        <v>330</v>
      </c>
      <c r="H318" s="14" t="s">
        <v>533</v>
      </c>
      <c r="I318" s="14" t="s">
        <v>45</v>
      </c>
      <c r="J318" s="15">
        <v>44228</v>
      </c>
      <c r="K318" s="15">
        <v>44561</v>
      </c>
      <c r="L318" s="14" t="s">
        <v>46</v>
      </c>
      <c r="M318" s="14" t="s">
        <v>23</v>
      </c>
      <c r="N318" s="14" t="s">
        <v>24</v>
      </c>
      <c r="O318" s="14" t="s">
        <v>47</v>
      </c>
      <c r="P318" s="14" t="s">
        <v>26</v>
      </c>
      <c r="Q318" s="26">
        <v>30</v>
      </c>
      <c r="R318" s="26">
        <v>6</v>
      </c>
      <c r="S318" s="26">
        <v>9</v>
      </c>
      <c r="T318" s="26">
        <v>9</v>
      </c>
      <c r="U318" s="26">
        <v>6</v>
      </c>
    </row>
    <row r="319" spans="1:21" ht="45" customHeight="1" x14ac:dyDescent="0.25">
      <c r="A319" s="23">
        <v>318</v>
      </c>
      <c r="B319" s="14" t="s">
        <v>20</v>
      </c>
      <c r="C319" s="14" t="s">
        <v>896</v>
      </c>
      <c r="D319" s="14" t="s">
        <v>627</v>
      </c>
      <c r="E319" s="14" t="s">
        <v>640</v>
      </c>
      <c r="F319" s="14" t="s">
        <v>641</v>
      </c>
      <c r="G319" s="14" t="s">
        <v>330</v>
      </c>
      <c r="H319" s="14" t="s">
        <v>533</v>
      </c>
      <c r="I319" s="14" t="s">
        <v>48</v>
      </c>
      <c r="J319" s="15">
        <v>44228</v>
      </c>
      <c r="K319" s="15">
        <v>44561</v>
      </c>
      <c r="L319" s="14" t="s">
        <v>49</v>
      </c>
      <c r="M319" s="14" t="s">
        <v>50</v>
      </c>
      <c r="N319" s="14" t="s">
        <v>24</v>
      </c>
      <c r="O319" s="14" t="s">
        <v>47</v>
      </c>
      <c r="P319" s="14" t="s">
        <v>26</v>
      </c>
      <c r="Q319" s="26">
        <v>4</v>
      </c>
      <c r="R319" s="26">
        <v>0.45</v>
      </c>
      <c r="S319" s="26">
        <v>0.5</v>
      </c>
      <c r="T319" s="26">
        <v>0.45</v>
      </c>
      <c r="U319" s="26">
        <v>0.5</v>
      </c>
    </row>
    <row r="320" spans="1:21" ht="45" customHeight="1" x14ac:dyDescent="0.25">
      <c r="A320" s="23">
        <v>319</v>
      </c>
      <c r="B320" s="14" t="s">
        <v>20</v>
      </c>
      <c r="C320" s="14" t="s">
        <v>896</v>
      </c>
      <c r="D320" s="14" t="s">
        <v>627</v>
      </c>
      <c r="E320" s="14" t="s">
        <v>640</v>
      </c>
      <c r="F320" s="14" t="s">
        <v>641</v>
      </c>
      <c r="G320" s="14" t="s">
        <v>330</v>
      </c>
      <c r="H320" s="14" t="s">
        <v>533</v>
      </c>
      <c r="I320" s="14" t="s">
        <v>51</v>
      </c>
      <c r="J320" s="15">
        <v>44228</v>
      </c>
      <c r="K320" s="15">
        <v>44561</v>
      </c>
      <c r="L320" s="14" t="s">
        <v>52</v>
      </c>
      <c r="M320" s="14" t="s">
        <v>50</v>
      </c>
      <c r="N320" s="14" t="s">
        <v>24</v>
      </c>
      <c r="O320" s="14" t="s">
        <v>47</v>
      </c>
      <c r="P320" s="14" t="s">
        <v>26</v>
      </c>
      <c r="Q320" s="26">
        <v>1000000</v>
      </c>
      <c r="R320" s="26">
        <v>100000</v>
      </c>
      <c r="S320" s="26">
        <v>300000</v>
      </c>
      <c r="T320" s="26">
        <v>300000</v>
      </c>
      <c r="U320" s="26">
        <v>300000</v>
      </c>
    </row>
    <row r="321" spans="1:21" ht="45" customHeight="1" x14ac:dyDescent="0.25">
      <c r="A321" s="23">
        <v>320</v>
      </c>
      <c r="B321" s="14" t="s">
        <v>20</v>
      </c>
      <c r="C321" s="14" t="s">
        <v>896</v>
      </c>
      <c r="D321" s="14" t="s">
        <v>627</v>
      </c>
      <c r="E321" s="14" t="s">
        <v>640</v>
      </c>
      <c r="F321" s="14" t="s">
        <v>641</v>
      </c>
      <c r="G321" s="14" t="s">
        <v>330</v>
      </c>
      <c r="H321" s="14" t="s">
        <v>533</v>
      </c>
      <c r="I321" s="14" t="s">
        <v>53</v>
      </c>
      <c r="J321" s="15">
        <v>44228</v>
      </c>
      <c r="K321" s="15">
        <v>44561</v>
      </c>
      <c r="L321" s="14" t="s">
        <v>54</v>
      </c>
      <c r="M321" s="14" t="s">
        <v>23</v>
      </c>
      <c r="N321" s="14" t="s">
        <v>55</v>
      </c>
      <c r="O321" s="14" t="s">
        <v>56</v>
      </c>
      <c r="P321" s="14" t="s">
        <v>57</v>
      </c>
      <c r="Q321" s="32">
        <v>1</v>
      </c>
      <c r="R321" s="32">
        <v>0.1</v>
      </c>
      <c r="S321" s="32">
        <v>0.3</v>
      </c>
      <c r="T321" s="32">
        <v>0.3</v>
      </c>
      <c r="U321" s="32">
        <v>0.3</v>
      </c>
    </row>
    <row r="322" spans="1:21" ht="45" customHeight="1" x14ac:dyDescent="0.25">
      <c r="A322" s="23">
        <v>321</v>
      </c>
      <c r="B322" s="14" t="s">
        <v>20</v>
      </c>
      <c r="C322" s="14" t="s">
        <v>58</v>
      </c>
      <c r="D322" s="14" t="s">
        <v>627</v>
      </c>
      <c r="E322" s="14" t="s">
        <v>631</v>
      </c>
      <c r="F322" s="14" t="s">
        <v>705</v>
      </c>
      <c r="G322" s="14" t="s">
        <v>330</v>
      </c>
      <c r="H322" s="14" t="s">
        <v>533</v>
      </c>
      <c r="I322" s="14" t="s">
        <v>797</v>
      </c>
      <c r="J322" s="15">
        <v>44228</v>
      </c>
      <c r="K322" s="15">
        <v>44561</v>
      </c>
      <c r="L322" s="14" t="s">
        <v>59</v>
      </c>
      <c r="M322" s="14" t="s">
        <v>60</v>
      </c>
      <c r="N322" s="14" t="s">
        <v>24</v>
      </c>
      <c r="O322" s="14" t="s">
        <v>61</v>
      </c>
      <c r="P322" s="14" t="s">
        <v>26</v>
      </c>
      <c r="Q322" s="26">
        <v>100</v>
      </c>
      <c r="R322" s="26">
        <v>10</v>
      </c>
      <c r="S322" s="26">
        <v>30</v>
      </c>
      <c r="T322" s="26">
        <v>30</v>
      </c>
      <c r="U322" s="26">
        <v>30</v>
      </c>
    </row>
    <row r="323" spans="1:21" ht="45" customHeight="1" x14ac:dyDescent="0.25">
      <c r="A323" s="23">
        <v>322</v>
      </c>
      <c r="B323" s="14" t="s">
        <v>20</v>
      </c>
      <c r="C323" s="14" t="s">
        <v>58</v>
      </c>
      <c r="D323" s="14" t="s">
        <v>627</v>
      </c>
      <c r="E323" s="14" t="s">
        <v>631</v>
      </c>
      <c r="F323" s="14" t="s">
        <v>705</v>
      </c>
      <c r="G323" s="14" t="s">
        <v>330</v>
      </c>
      <c r="H323" s="14" t="s">
        <v>533</v>
      </c>
      <c r="I323" s="14" t="s">
        <v>794</v>
      </c>
      <c r="J323" s="15">
        <v>44228</v>
      </c>
      <c r="K323" s="15">
        <v>44561</v>
      </c>
      <c r="L323" s="14" t="s">
        <v>62</v>
      </c>
      <c r="M323" s="14" t="s">
        <v>60</v>
      </c>
      <c r="N323" s="14" t="s">
        <v>24</v>
      </c>
      <c r="O323" s="14" t="s">
        <v>61</v>
      </c>
      <c r="P323" s="14" t="s">
        <v>26</v>
      </c>
      <c r="Q323" s="26">
        <v>20</v>
      </c>
      <c r="R323" s="26">
        <f>+Q323*25%</f>
        <v>5</v>
      </c>
      <c r="S323" s="26">
        <v>5</v>
      </c>
      <c r="T323" s="26">
        <v>5</v>
      </c>
      <c r="U323" s="26">
        <v>5</v>
      </c>
    </row>
    <row r="324" spans="1:21" ht="45" customHeight="1" x14ac:dyDescent="0.25">
      <c r="A324" s="23">
        <v>323</v>
      </c>
      <c r="B324" s="14" t="s">
        <v>20</v>
      </c>
      <c r="C324" s="14" t="s">
        <v>58</v>
      </c>
      <c r="D324" s="14" t="s">
        <v>627</v>
      </c>
      <c r="E324" s="14" t="s">
        <v>631</v>
      </c>
      <c r="F324" s="14" t="s">
        <v>705</v>
      </c>
      <c r="G324" s="14" t="s">
        <v>330</v>
      </c>
      <c r="H324" s="14" t="s">
        <v>533</v>
      </c>
      <c r="I324" s="14" t="s">
        <v>63</v>
      </c>
      <c r="J324" s="15">
        <v>44228</v>
      </c>
      <c r="K324" s="15">
        <v>44561</v>
      </c>
      <c r="L324" s="14" t="s">
        <v>64</v>
      </c>
      <c r="M324" s="14" t="s">
        <v>60</v>
      </c>
      <c r="N324" s="14" t="s">
        <v>24</v>
      </c>
      <c r="O324" s="14" t="s">
        <v>61</v>
      </c>
      <c r="P324" s="14" t="s">
        <v>26</v>
      </c>
      <c r="Q324" s="26">
        <v>3</v>
      </c>
      <c r="R324" s="26">
        <v>0.1</v>
      </c>
      <c r="S324" s="26">
        <v>0.1</v>
      </c>
      <c r="T324" s="26">
        <v>0.45</v>
      </c>
      <c r="U324" s="26">
        <v>3</v>
      </c>
    </row>
    <row r="325" spans="1:21" ht="45" customHeight="1" x14ac:dyDescent="0.25">
      <c r="A325" s="23">
        <v>324</v>
      </c>
      <c r="B325" s="14" t="s">
        <v>20</v>
      </c>
      <c r="C325" s="14" t="s">
        <v>58</v>
      </c>
      <c r="D325" s="14" t="s">
        <v>627</v>
      </c>
      <c r="E325" s="14" t="s">
        <v>631</v>
      </c>
      <c r="F325" s="14" t="s">
        <v>705</v>
      </c>
      <c r="G325" s="14" t="s">
        <v>330</v>
      </c>
      <c r="H325" s="14" t="s">
        <v>533</v>
      </c>
      <c r="I325" s="14" t="s">
        <v>709</v>
      </c>
      <c r="J325" s="15">
        <v>44228</v>
      </c>
      <c r="K325" s="15">
        <v>44561</v>
      </c>
      <c r="L325" s="14" t="s">
        <v>897</v>
      </c>
      <c r="M325" s="14" t="s">
        <v>60</v>
      </c>
      <c r="N325" s="14" t="s">
        <v>24</v>
      </c>
      <c r="O325" s="14" t="s">
        <v>61</v>
      </c>
      <c r="P325" s="14" t="s">
        <v>26</v>
      </c>
      <c r="Q325" s="26">
        <v>1</v>
      </c>
      <c r="R325" s="26">
        <v>0.1</v>
      </c>
      <c r="S325" s="26">
        <v>1</v>
      </c>
      <c r="T325" s="26">
        <v>0.3</v>
      </c>
      <c r="U325" s="26">
        <v>0.3</v>
      </c>
    </row>
    <row r="326" spans="1:21" ht="45" customHeight="1" x14ac:dyDescent="0.25">
      <c r="A326" s="23">
        <v>325</v>
      </c>
      <c r="B326" s="14" t="s">
        <v>20</v>
      </c>
      <c r="C326" s="14" t="s">
        <v>58</v>
      </c>
      <c r="D326" s="14" t="s">
        <v>627</v>
      </c>
      <c r="E326" s="14" t="s">
        <v>631</v>
      </c>
      <c r="F326" s="14" t="s">
        <v>705</v>
      </c>
      <c r="G326" s="14" t="s">
        <v>330</v>
      </c>
      <c r="H326" s="14" t="s">
        <v>533</v>
      </c>
      <c r="I326" s="14" t="s">
        <v>65</v>
      </c>
      <c r="J326" s="15">
        <v>44228</v>
      </c>
      <c r="K326" s="15">
        <v>44561</v>
      </c>
      <c r="L326" s="14" t="s">
        <v>66</v>
      </c>
      <c r="M326" s="14" t="s">
        <v>60</v>
      </c>
      <c r="N326" s="14" t="s">
        <v>24</v>
      </c>
      <c r="O326" s="14" t="s">
        <v>61</v>
      </c>
      <c r="P326" s="14" t="s">
        <v>26</v>
      </c>
      <c r="Q326" s="26">
        <v>1</v>
      </c>
      <c r="R326" s="26">
        <v>0.15</v>
      </c>
      <c r="S326" s="26">
        <v>0.15</v>
      </c>
      <c r="T326" s="26">
        <v>0.15</v>
      </c>
      <c r="U326" s="26">
        <v>1</v>
      </c>
    </row>
    <row r="327" spans="1:21" ht="45" customHeight="1" x14ac:dyDescent="0.25">
      <c r="A327" s="23">
        <v>326</v>
      </c>
      <c r="B327" s="14" t="s">
        <v>20</v>
      </c>
      <c r="C327" s="14" t="s">
        <v>67</v>
      </c>
      <c r="D327" s="14" t="s">
        <v>627</v>
      </c>
      <c r="E327" s="14" t="s">
        <v>631</v>
      </c>
      <c r="F327" s="14" t="s">
        <v>705</v>
      </c>
      <c r="G327" s="14" t="s">
        <v>330</v>
      </c>
      <c r="H327" s="14" t="s">
        <v>533</v>
      </c>
      <c r="I327" s="14" t="s">
        <v>68</v>
      </c>
      <c r="J327" s="15">
        <v>44228</v>
      </c>
      <c r="K327" s="15">
        <v>44561</v>
      </c>
      <c r="L327" s="14" t="s">
        <v>898</v>
      </c>
      <c r="M327" s="14" t="s">
        <v>60</v>
      </c>
      <c r="N327" s="14" t="s">
        <v>55</v>
      </c>
      <c r="O327" s="14" t="s">
        <v>69</v>
      </c>
      <c r="P327" s="14" t="s">
        <v>57</v>
      </c>
      <c r="Q327" s="16">
        <v>1</v>
      </c>
      <c r="R327" s="16">
        <v>0.25</v>
      </c>
      <c r="S327" s="16">
        <v>0.25</v>
      </c>
      <c r="T327" s="16">
        <v>0.25</v>
      </c>
      <c r="U327" s="16">
        <v>0.25</v>
      </c>
    </row>
    <row r="328" spans="1:21" ht="45" customHeight="1" x14ac:dyDescent="0.25">
      <c r="A328" s="23">
        <v>327</v>
      </c>
      <c r="B328" s="14" t="s">
        <v>20</v>
      </c>
      <c r="C328" s="14" t="s">
        <v>67</v>
      </c>
      <c r="D328" s="14" t="s">
        <v>627</v>
      </c>
      <c r="E328" s="14" t="s">
        <v>631</v>
      </c>
      <c r="F328" s="14" t="s">
        <v>705</v>
      </c>
      <c r="G328" s="14" t="s">
        <v>330</v>
      </c>
      <c r="H328" s="14" t="s">
        <v>533</v>
      </c>
      <c r="I328" s="14" t="s">
        <v>899</v>
      </c>
      <c r="J328" s="15">
        <v>44228</v>
      </c>
      <c r="K328" s="15">
        <v>44561</v>
      </c>
      <c r="L328" s="14" t="s">
        <v>898</v>
      </c>
      <c r="M328" s="14" t="s">
        <v>60</v>
      </c>
      <c r="N328" s="14" t="s">
        <v>55</v>
      </c>
      <c r="O328" s="14" t="s">
        <v>69</v>
      </c>
      <c r="P328" s="14" t="s">
        <v>57</v>
      </c>
      <c r="Q328" s="16">
        <v>1</v>
      </c>
      <c r="R328" s="16">
        <v>0.2</v>
      </c>
      <c r="S328" s="16">
        <v>0.2</v>
      </c>
      <c r="T328" s="16">
        <v>0.3</v>
      </c>
      <c r="U328" s="16">
        <v>0.3</v>
      </c>
    </row>
    <row r="329" spans="1:21" ht="45" customHeight="1" x14ac:dyDescent="0.25">
      <c r="A329" s="23">
        <v>328</v>
      </c>
      <c r="B329" s="14" t="s">
        <v>20</v>
      </c>
      <c r="C329" s="14" t="s">
        <v>70</v>
      </c>
      <c r="D329" s="14" t="s">
        <v>627</v>
      </c>
      <c r="E329" s="14" t="s">
        <v>631</v>
      </c>
      <c r="F329" s="14" t="s">
        <v>705</v>
      </c>
      <c r="G329" s="14" t="s">
        <v>330</v>
      </c>
      <c r="H329" s="14" t="s">
        <v>533</v>
      </c>
      <c r="I329" s="14" t="s">
        <v>71</v>
      </c>
      <c r="J329" s="15">
        <v>44200</v>
      </c>
      <c r="K329" s="15">
        <v>44561</v>
      </c>
      <c r="L329" s="14" t="s">
        <v>72</v>
      </c>
      <c r="M329" s="14" t="s">
        <v>73</v>
      </c>
      <c r="N329" s="14" t="s">
        <v>55</v>
      </c>
      <c r="O329" s="14" t="s">
        <v>74</v>
      </c>
      <c r="P329" s="14" t="s">
        <v>57</v>
      </c>
      <c r="Q329" s="16">
        <v>1</v>
      </c>
      <c r="R329" s="16">
        <v>0.2</v>
      </c>
      <c r="S329" s="16">
        <v>0.3</v>
      </c>
      <c r="T329" s="16">
        <v>0.3</v>
      </c>
      <c r="U329" s="16">
        <v>0.2</v>
      </c>
    </row>
    <row r="330" spans="1:21" ht="45" customHeight="1" x14ac:dyDescent="0.25">
      <c r="A330" s="23">
        <v>329</v>
      </c>
      <c r="B330" s="14" t="s">
        <v>20</v>
      </c>
      <c r="C330" s="14" t="s">
        <v>70</v>
      </c>
      <c r="D330" s="14" t="s">
        <v>627</v>
      </c>
      <c r="E330" s="14" t="s">
        <v>631</v>
      </c>
      <c r="F330" s="14" t="s">
        <v>705</v>
      </c>
      <c r="G330" s="14" t="s">
        <v>330</v>
      </c>
      <c r="H330" s="14" t="s">
        <v>533</v>
      </c>
      <c r="I330" s="14" t="s">
        <v>75</v>
      </c>
      <c r="J330" s="15">
        <v>44200</v>
      </c>
      <c r="K330" s="15">
        <v>44561</v>
      </c>
      <c r="L330" s="14" t="s">
        <v>76</v>
      </c>
      <c r="M330" s="14" t="s">
        <v>73</v>
      </c>
      <c r="N330" s="14" t="s">
        <v>55</v>
      </c>
      <c r="O330" s="14" t="s">
        <v>74</v>
      </c>
      <c r="P330" s="14" t="s">
        <v>57</v>
      </c>
      <c r="Q330" s="16">
        <v>1</v>
      </c>
      <c r="R330" s="16">
        <v>0.2</v>
      </c>
      <c r="S330" s="16">
        <v>0.3</v>
      </c>
      <c r="T330" s="16">
        <v>0.3</v>
      </c>
      <c r="U330" s="16">
        <v>0.2</v>
      </c>
    </row>
    <row r="331" spans="1:21" ht="45" customHeight="1" x14ac:dyDescent="0.25">
      <c r="A331" s="23">
        <v>330</v>
      </c>
      <c r="B331" s="14" t="s">
        <v>20</v>
      </c>
      <c r="C331" s="14" t="s">
        <v>70</v>
      </c>
      <c r="D331" s="14" t="s">
        <v>627</v>
      </c>
      <c r="E331" s="14" t="s">
        <v>631</v>
      </c>
      <c r="F331" s="14" t="s">
        <v>705</v>
      </c>
      <c r="G331" s="14" t="s">
        <v>330</v>
      </c>
      <c r="H331" s="14" t="s">
        <v>533</v>
      </c>
      <c r="I331" s="14" t="s">
        <v>77</v>
      </c>
      <c r="J331" s="15">
        <v>44200</v>
      </c>
      <c r="K331" s="15">
        <v>44561</v>
      </c>
      <c r="L331" s="14" t="s">
        <v>78</v>
      </c>
      <c r="M331" s="14" t="s">
        <v>73</v>
      </c>
      <c r="N331" s="14" t="s">
        <v>55</v>
      </c>
      <c r="O331" s="14" t="s">
        <v>74</v>
      </c>
      <c r="P331" s="14" t="s">
        <v>57</v>
      </c>
      <c r="Q331" s="16">
        <v>1</v>
      </c>
      <c r="R331" s="16">
        <v>0.2</v>
      </c>
      <c r="S331" s="16">
        <v>0.3</v>
      </c>
      <c r="T331" s="16">
        <v>0.3</v>
      </c>
      <c r="U331" s="16">
        <v>0.2</v>
      </c>
    </row>
    <row r="332" spans="1:21" ht="45" customHeight="1" x14ac:dyDescent="0.25">
      <c r="A332" s="23">
        <v>331</v>
      </c>
      <c r="B332" s="14" t="s">
        <v>20</v>
      </c>
      <c r="C332" s="14" t="s">
        <v>70</v>
      </c>
      <c r="D332" s="14" t="s">
        <v>627</v>
      </c>
      <c r="E332" s="14" t="s">
        <v>631</v>
      </c>
      <c r="F332" s="14" t="s">
        <v>705</v>
      </c>
      <c r="G332" s="14" t="s">
        <v>330</v>
      </c>
      <c r="H332" s="14" t="s">
        <v>533</v>
      </c>
      <c r="I332" s="14" t="s">
        <v>79</v>
      </c>
      <c r="J332" s="15">
        <v>44200</v>
      </c>
      <c r="K332" s="15">
        <v>44561</v>
      </c>
      <c r="L332" s="14" t="s">
        <v>80</v>
      </c>
      <c r="M332" s="14" t="s">
        <v>73</v>
      </c>
      <c r="N332" s="14" t="s">
        <v>55</v>
      </c>
      <c r="O332" s="14" t="s">
        <v>74</v>
      </c>
      <c r="P332" s="14" t="s">
        <v>57</v>
      </c>
      <c r="Q332" s="16">
        <v>1</v>
      </c>
      <c r="R332" s="16">
        <v>0.2</v>
      </c>
      <c r="S332" s="16">
        <v>0.3</v>
      </c>
      <c r="T332" s="16">
        <v>0.3</v>
      </c>
      <c r="U332" s="16">
        <v>0.2</v>
      </c>
    </row>
    <row r="333" spans="1:21" ht="45" customHeight="1" x14ac:dyDescent="0.25">
      <c r="A333" s="23">
        <v>332</v>
      </c>
      <c r="B333" s="14" t="s">
        <v>20</v>
      </c>
      <c r="C333" s="14" t="s">
        <v>226</v>
      </c>
      <c r="D333" s="14" t="s">
        <v>627</v>
      </c>
      <c r="E333" s="14" t="s">
        <v>814</v>
      </c>
      <c r="F333" s="14" t="s">
        <v>813</v>
      </c>
      <c r="G333" s="14" t="s">
        <v>206</v>
      </c>
      <c r="H333" s="14" t="s">
        <v>207</v>
      </c>
      <c r="I333" s="14" t="s">
        <v>81</v>
      </c>
      <c r="J333" s="15">
        <v>44228</v>
      </c>
      <c r="K333" s="15">
        <v>44561</v>
      </c>
      <c r="L333" s="14" t="s">
        <v>82</v>
      </c>
      <c r="M333" s="14" t="s">
        <v>83</v>
      </c>
      <c r="N333" s="14" t="s">
        <v>55</v>
      </c>
      <c r="O333" s="14" t="s">
        <v>84</v>
      </c>
      <c r="P333" s="14" t="s">
        <v>57</v>
      </c>
      <c r="Q333" s="16">
        <v>1</v>
      </c>
      <c r="R333" s="16">
        <v>0.2</v>
      </c>
      <c r="S333" s="16">
        <v>0.3</v>
      </c>
      <c r="T333" s="16">
        <v>0.3</v>
      </c>
      <c r="U333" s="16">
        <v>0.2</v>
      </c>
    </row>
    <row r="334" spans="1:21" ht="45" customHeight="1" x14ac:dyDescent="0.25">
      <c r="A334" s="23">
        <v>333</v>
      </c>
      <c r="B334" s="14" t="s">
        <v>20</v>
      </c>
      <c r="C334" s="14" t="s">
        <v>226</v>
      </c>
      <c r="D334" s="14" t="s">
        <v>627</v>
      </c>
      <c r="E334" s="14" t="s">
        <v>814</v>
      </c>
      <c r="F334" s="14" t="s">
        <v>813</v>
      </c>
      <c r="G334" s="14" t="s">
        <v>206</v>
      </c>
      <c r="H334" s="14" t="s">
        <v>207</v>
      </c>
      <c r="I334" s="14" t="s">
        <v>85</v>
      </c>
      <c r="J334" s="15">
        <v>44228</v>
      </c>
      <c r="K334" s="15">
        <v>44561</v>
      </c>
      <c r="L334" s="14" t="s">
        <v>86</v>
      </c>
      <c r="M334" s="14" t="s">
        <v>83</v>
      </c>
      <c r="N334" s="14" t="s">
        <v>55</v>
      </c>
      <c r="O334" s="14" t="s">
        <v>87</v>
      </c>
      <c r="P334" s="14" t="s">
        <v>57</v>
      </c>
      <c r="Q334" s="16">
        <v>1</v>
      </c>
      <c r="R334" s="16">
        <v>0.2</v>
      </c>
      <c r="S334" s="16">
        <v>0.3</v>
      </c>
      <c r="T334" s="16">
        <v>0.3</v>
      </c>
      <c r="U334" s="16">
        <v>0.2</v>
      </c>
    </row>
    <row r="335" spans="1:21" ht="45" customHeight="1" x14ac:dyDescent="0.25">
      <c r="A335" s="23">
        <v>334</v>
      </c>
      <c r="B335" s="14" t="s">
        <v>20</v>
      </c>
      <c r="C335" s="14" t="s">
        <v>226</v>
      </c>
      <c r="D335" s="14" t="s">
        <v>627</v>
      </c>
      <c r="E335" s="14" t="s">
        <v>814</v>
      </c>
      <c r="F335" s="14" t="s">
        <v>813</v>
      </c>
      <c r="G335" s="14" t="s">
        <v>206</v>
      </c>
      <c r="H335" s="14" t="s">
        <v>207</v>
      </c>
      <c r="I335" s="14" t="s">
        <v>88</v>
      </c>
      <c r="J335" s="15">
        <v>44228</v>
      </c>
      <c r="K335" s="15">
        <v>44561</v>
      </c>
      <c r="L335" s="14" t="s">
        <v>89</v>
      </c>
      <c r="M335" s="14" t="s">
        <v>83</v>
      </c>
      <c r="N335" s="14" t="s">
        <v>55</v>
      </c>
      <c r="O335" s="14" t="s">
        <v>90</v>
      </c>
      <c r="P335" s="14" t="s">
        <v>57</v>
      </c>
      <c r="Q335" s="16">
        <v>1</v>
      </c>
      <c r="R335" s="16">
        <v>0.2</v>
      </c>
      <c r="S335" s="16">
        <v>0.3</v>
      </c>
      <c r="T335" s="16">
        <v>0.3</v>
      </c>
      <c r="U335" s="16">
        <v>0.2</v>
      </c>
    </row>
    <row r="336" spans="1:21" ht="45" customHeight="1" x14ac:dyDescent="0.25">
      <c r="A336" s="23">
        <v>335</v>
      </c>
      <c r="B336" s="14" t="s">
        <v>359</v>
      </c>
      <c r="C336" s="14" t="s">
        <v>360</v>
      </c>
      <c r="D336" s="14" t="s">
        <v>714</v>
      </c>
      <c r="E336" s="14" t="s">
        <v>715</v>
      </c>
      <c r="F336" s="14" t="s">
        <v>716</v>
      </c>
      <c r="G336" s="14" t="s">
        <v>330</v>
      </c>
      <c r="H336" s="14" t="s">
        <v>682</v>
      </c>
      <c r="I336" s="14" t="s">
        <v>900</v>
      </c>
      <c r="J336" s="20">
        <v>44197</v>
      </c>
      <c r="K336" s="20">
        <v>44561</v>
      </c>
      <c r="L336" s="14" t="s">
        <v>901</v>
      </c>
      <c r="M336" s="14" t="s">
        <v>332</v>
      </c>
      <c r="N336" s="14" t="s">
        <v>55</v>
      </c>
      <c r="O336" s="14" t="s">
        <v>361</v>
      </c>
      <c r="P336" s="14" t="s">
        <v>26</v>
      </c>
      <c r="Q336" s="16">
        <v>1</v>
      </c>
      <c r="R336" s="16">
        <v>0.25</v>
      </c>
      <c r="S336" s="16">
        <v>0.25</v>
      </c>
      <c r="T336" s="16">
        <v>0.25</v>
      </c>
      <c r="U336" s="16">
        <v>0.25</v>
      </c>
    </row>
    <row r="337" spans="1:21" ht="45" customHeight="1" x14ac:dyDescent="0.25">
      <c r="A337" s="23">
        <v>336</v>
      </c>
      <c r="B337" s="14" t="s">
        <v>359</v>
      </c>
      <c r="C337" s="14" t="s">
        <v>360</v>
      </c>
      <c r="D337" s="14" t="s">
        <v>714</v>
      </c>
      <c r="E337" s="14" t="s">
        <v>715</v>
      </c>
      <c r="F337" s="14" t="s">
        <v>716</v>
      </c>
      <c r="G337" s="14" t="s">
        <v>330</v>
      </c>
      <c r="H337" s="14" t="s">
        <v>682</v>
      </c>
      <c r="I337" s="14" t="s">
        <v>902</v>
      </c>
      <c r="J337" s="20">
        <v>44197</v>
      </c>
      <c r="K337" s="20">
        <v>44561</v>
      </c>
      <c r="L337" s="14" t="s">
        <v>903</v>
      </c>
      <c r="M337" s="14" t="s">
        <v>332</v>
      </c>
      <c r="N337" s="14" t="s">
        <v>55</v>
      </c>
      <c r="O337" s="14" t="s">
        <v>361</v>
      </c>
      <c r="P337" s="14" t="s">
        <v>26</v>
      </c>
      <c r="Q337" s="16">
        <v>1</v>
      </c>
      <c r="R337" s="16">
        <v>0.25</v>
      </c>
      <c r="S337" s="16">
        <v>0.25</v>
      </c>
      <c r="T337" s="16">
        <v>0.25</v>
      </c>
      <c r="U337" s="16">
        <v>0.25</v>
      </c>
    </row>
    <row r="338" spans="1:21" ht="45" customHeight="1" x14ac:dyDescent="0.25">
      <c r="A338" s="23">
        <v>337</v>
      </c>
      <c r="B338" s="14" t="s">
        <v>359</v>
      </c>
      <c r="C338" s="14" t="s">
        <v>360</v>
      </c>
      <c r="D338" s="14" t="s">
        <v>714</v>
      </c>
      <c r="E338" s="14" t="s">
        <v>715</v>
      </c>
      <c r="F338" s="14" t="s">
        <v>716</v>
      </c>
      <c r="G338" s="14" t="s">
        <v>330</v>
      </c>
      <c r="H338" s="14" t="s">
        <v>682</v>
      </c>
      <c r="I338" s="14" t="s">
        <v>362</v>
      </c>
      <c r="J338" s="20">
        <v>44197</v>
      </c>
      <c r="K338" s="20">
        <v>44561</v>
      </c>
      <c r="L338" s="14" t="s">
        <v>363</v>
      </c>
      <c r="M338" s="14" t="s">
        <v>332</v>
      </c>
      <c r="N338" s="14" t="s">
        <v>55</v>
      </c>
      <c r="O338" s="14" t="s">
        <v>361</v>
      </c>
      <c r="P338" s="14" t="s">
        <v>26</v>
      </c>
      <c r="Q338" s="16">
        <v>1</v>
      </c>
      <c r="R338" s="16">
        <v>0.25</v>
      </c>
      <c r="S338" s="16">
        <v>0.25</v>
      </c>
      <c r="T338" s="16">
        <v>0.25</v>
      </c>
      <c r="U338" s="16">
        <v>0.25</v>
      </c>
    </row>
    <row r="339" spans="1:21" ht="45" customHeight="1" x14ac:dyDescent="0.25">
      <c r="A339" s="23">
        <v>338</v>
      </c>
      <c r="B339" s="14" t="s">
        <v>359</v>
      </c>
      <c r="C339" s="14" t="s">
        <v>364</v>
      </c>
      <c r="D339" s="14" t="s">
        <v>714</v>
      </c>
      <c r="E339" s="14" t="s">
        <v>715</v>
      </c>
      <c r="F339" s="14" t="s">
        <v>716</v>
      </c>
      <c r="G339" s="14" t="s">
        <v>330</v>
      </c>
      <c r="H339" s="14" t="s">
        <v>682</v>
      </c>
      <c r="I339" s="14" t="s">
        <v>904</v>
      </c>
      <c r="J339" s="20">
        <v>44440</v>
      </c>
      <c r="K339" s="20">
        <v>44561</v>
      </c>
      <c r="L339" s="14" t="s">
        <v>365</v>
      </c>
      <c r="M339" s="14" t="s">
        <v>332</v>
      </c>
      <c r="N339" s="14" t="s">
        <v>24</v>
      </c>
      <c r="O339" s="14" t="s">
        <v>366</v>
      </c>
      <c r="P339" s="14" t="s">
        <v>26</v>
      </c>
      <c r="Q339" s="18">
        <f>SUM(R339:U339)</f>
        <v>1</v>
      </c>
      <c r="R339" s="17">
        <v>0</v>
      </c>
      <c r="S339" s="17">
        <v>0</v>
      </c>
      <c r="T339" s="17">
        <v>0</v>
      </c>
      <c r="U339" s="17">
        <v>1</v>
      </c>
    </row>
    <row r="340" spans="1:21" ht="45" customHeight="1" x14ac:dyDescent="0.25">
      <c r="A340" s="23">
        <v>339</v>
      </c>
      <c r="B340" s="14" t="s">
        <v>359</v>
      </c>
      <c r="C340" s="14" t="s">
        <v>364</v>
      </c>
      <c r="D340" s="14" t="s">
        <v>714</v>
      </c>
      <c r="E340" s="14" t="s">
        <v>715</v>
      </c>
      <c r="F340" s="14" t="s">
        <v>716</v>
      </c>
      <c r="G340" s="14" t="s">
        <v>330</v>
      </c>
      <c r="H340" s="14" t="s">
        <v>682</v>
      </c>
      <c r="I340" s="14" t="s">
        <v>367</v>
      </c>
      <c r="J340" s="20">
        <v>44440</v>
      </c>
      <c r="K340" s="20">
        <v>44561</v>
      </c>
      <c r="L340" s="14" t="s">
        <v>365</v>
      </c>
      <c r="M340" s="14" t="s">
        <v>332</v>
      </c>
      <c r="N340" s="14" t="s">
        <v>24</v>
      </c>
      <c r="O340" s="14" t="s">
        <v>366</v>
      </c>
      <c r="P340" s="14" t="s">
        <v>26</v>
      </c>
      <c r="Q340" s="18">
        <f>SUM(R340:U340)</f>
        <v>1</v>
      </c>
      <c r="R340" s="17">
        <v>0</v>
      </c>
      <c r="S340" s="17">
        <v>0</v>
      </c>
      <c r="T340" s="17">
        <v>0</v>
      </c>
      <c r="U340" s="17">
        <v>1</v>
      </c>
    </row>
    <row r="341" spans="1:21" ht="45" customHeight="1" x14ac:dyDescent="0.25">
      <c r="A341" s="23">
        <v>340</v>
      </c>
      <c r="B341" s="14" t="s">
        <v>359</v>
      </c>
      <c r="C341" s="14" t="s">
        <v>364</v>
      </c>
      <c r="D341" s="14" t="s">
        <v>714</v>
      </c>
      <c r="E341" s="14" t="s">
        <v>715</v>
      </c>
      <c r="F341" s="14" t="s">
        <v>716</v>
      </c>
      <c r="G341" s="14" t="s">
        <v>330</v>
      </c>
      <c r="H341" s="14" t="s">
        <v>682</v>
      </c>
      <c r="I341" s="14" t="s">
        <v>368</v>
      </c>
      <c r="J341" s="20">
        <v>44197</v>
      </c>
      <c r="K341" s="20">
        <v>44561</v>
      </c>
      <c r="L341" s="14" t="s">
        <v>369</v>
      </c>
      <c r="M341" s="14" t="s">
        <v>332</v>
      </c>
      <c r="N341" s="14" t="s">
        <v>24</v>
      </c>
      <c r="O341" s="14" t="s">
        <v>366</v>
      </c>
      <c r="P341" s="14" t="s">
        <v>26</v>
      </c>
      <c r="Q341" s="18">
        <f>SUM(R341:U341)</f>
        <v>2</v>
      </c>
      <c r="R341" s="17">
        <v>0</v>
      </c>
      <c r="S341" s="17">
        <v>1</v>
      </c>
      <c r="T341" s="17">
        <v>0</v>
      </c>
      <c r="U341" s="17">
        <v>1</v>
      </c>
    </row>
    <row r="342" spans="1:21" ht="45" customHeight="1" x14ac:dyDescent="0.25">
      <c r="A342" s="23">
        <v>341</v>
      </c>
      <c r="B342" s="14" t="s">
        <v>359</v>
      </c>
      <c r="C342" s="14" t="s">
        <v>364</v>
      </c>
      <c r="D342" s="14" t="s">
        <v>714</v>
      </c>
      <c r="E342" s="14" t="s">
        <v>715</v>
      </c>
      <c r="F342" s="14" t="s">
        <v>727</v>
      </c>
      <c r="G342" s="14" t="s">
        <v>330</v>
      </c>
      <c r="H342" s="14" t="s">
        <v>682</v>
      </c>
      <c r="I342" s="14" t="s">
        <v>728</v>
      </c>
      <c r="J342" s="20">
        <v>44197</v>
      </c>
      <c r="K342" s="20">
        <v>44561</v>
      </c>
      <c r="L342" s="14" t="s">
        <v>729</v>
      </c>
      <c r="M342" s="14" t="s">
        <v>332</v>
      </c>
      <c r="N342" s="14" t="s">
        <v>55</v>
      </c>
      <c r="O342" s="14" t="s">
        <v>366</v>
      </c>
      <c r="P342" s="14" t="s">
        <v>26</v>
      </c>
      <c r="Q342" s="16">
        <v>1</v>
      </c>
      <c r="R342" s="16">
        <v>0</v>
      </c>
      <c r="S342" s="16">
        <v>0</v>
      </c>
      <c r="T342" s="16">
        <v>0</v>
      </c>
      <c r="U342" s="16">
        <v>1</v>
      </c>
    </row>
    <row r="343" spans="1:21" ht="45" customHeight="1" x14ac:dyDescent="0.25">
      <c r="A343" s="23">
        <v>342</v>
      </c>
      <c r="B343" s="14" t="s">
        <v>359</v>
      </c>
      <c r="C343" s="14" t="s">
        <v>226</v>
      </c>
      <c r="D343" s="14" t="s">
        <v>627</v>
      </c>
      <c r="E343" s="14" t="s">
        <v>814</v>
      </c>
      <c r="F343" s="14" t="s">
        <v>813</v>
      </c>
      <c r="G343" s="14" t="s">
        <v>206</v>
      </c>
      <c r="H343" s="14" t="s">
        <v>207</v>
      </c>
      <c r="I343" s="9" t="s">
        <v>798</v>
      </c>
      <c r="J343" s="20">
        <v>44197</v>
      </c>
      <c r="K343" s="20">
        <v>44561</v>
      </c>
      <c r="L343" s="14" t="s">
        <v>308</v>
      </c>
      <c r="M343" s="14" t="s">
        <v>332</v>
      </c>
      <c r="N343" s="14" t="s">
        <v>55</v>
      </c>
      <c r="O343" s="14" t="s">
        <v>816</v>
      </c>
      <c r="P343" s="14" t="s">
        <v>1</v>
      </c>
      <c r="Q343" s="16">
        <v>1</v>
      </c>
      <c r="R343" s="16">
        <v>0</v>
      </c>
      <c r="S343" s="16">
        <v>0</v>
      </c>
      <c r="T343" s="16">
        <v>1</v>
      </c>
      <c r="U343" s="16">
        <v>0</v>
      </c>
    </row>
    <row r="344" spans="1:21" ht="45" customHeight="1" x14ac:dyDescent="0.25">
      <c r="A344" s="23">
        <v>343</v>
      </c>
      <c r="B344" s="14" t="s">
        <v>359</v>
      </c>
      <c r="C344" s="14" t="s">
        <v>226</v>
      </c>
      <c r="D344" s="14" t="s">
        <v>627</v>
      </c>
      <c r="E344" s="14" t="s">
        <v>814</v>
      </c>
      <c r="F344" s="14" t="s">
        <v>813</v>
      </c>
      <c r="G344" s="14" t="s">
        <v>206</v>
      </c>
      <c r="H344" s="14" t="s">
        <v>207</v>
      </c>
      <c r="I344" s="9" t="s">
        <v>370</v>
      </c>
      <c r="J344" s="20">
        <v>44197</v>
      </c>
      <c r="K344" s="20">
        <v>44561</v>
      </c>
      <c r="L344" s="14" t="s">
        <v>310</v>
      </c>
      <c r="M344" s="14" t="s">
        <v>332</v>
      </c>
      <c r="N344" s="14" t="s">
        <v>24</v>
      </c>
      <c r="O344" s="14" t="s">
        <v>816</v>
      </c>
      <c r="P344" s="14" t="s">
        <v>1</v>
      </c>
      <c r="Q344" s="13">
        <v>4</v>
      </c>
      <c r="R344" s="17">
        <v>1</v>
      </c>
      <c r="S344" s="17">
        <v>1</v>
      </c>
      <c r="T344" s="17">
        <v>1</v>
      </c>
      <c r="U344" s="22">
        <v>1</v>
      </c>
    </row>
    <row r="345" spans="1:21" ht="45" customHeight="1" x14ac:dyDescent="0.25">
      <c r="A345" s="23">
        <v>344</v>
      </c>
      <c r="B345" s="14" t="s">
        <v>359</v>
      </c>
      <c r="C345" s="14" t="s">
        <v>226</v>
      </c>
      <c r="D345" s="14" t="s">
        <v>627</v>
      </c>
      <c r="E345" s="14" t="s">
        <v>814</v>
      </c>
      <c r="F345" s="14" t="s">
        <v>813</v>
      </c>
      <c r="G345" s="14" t="s">
        <v>206</v>
      </c>
      <c r="H345" s="14" t="s">
        <v>207</v>
      </c>
      <c r="I345" s="9" t="s">
        <v>212</v>
      </c>
      <c r="J345" s="20">
        <v>44470</v>
      </c>
      <c r="K345" s="20">
        <v>44561</v>
      </c>
      <c r="L345" s="14" t="s">
        <v>310</v>
      </c>
      <c r="M345" s="14" t="s">
        <v>332</v>
      </c>
      <c r="N345" s="14" t="s">
        <v>24</v>
      </c>
      <c r="O345" s="14" t="s">
        <v>816</v>
      </c>
      <c r="P345" s="14" t="s">
        <v>1</v>
      </c>
      <c r="Q345" s="13">
        <v>1</v>
      </c>
      <c r="R345" s="17">
        <v>0</v>
      </c>
      <c r="S345" s="17">
        <v>0</v>
      </c>
      <c r="T345" s="17">
        <v>0</v>
      </c>
      <c r="U345" s="22">
        <v>1</v>
      </c>
    </row>
    <row r="346" spans="1:21" ht="45" customHeight="1" x14ac:dyDescent="0.25">
      <c r="A346" s="23">
        <v>345</v>
      </c>
      <c r="B346" s="14" t="s">
        <v>359</v>
      </c>
      <c r="C346" s="14" t="s">
        <v>226</v>
      </c>
      <c r="D346" s="14" t="s">
        <v>627</v>
      </c>
      <c r="E346" s="14" t="s">
        <v>814</v>
      </c>
      <c r="F346" s="14" t="s">
        <v>813</v>
      </c>
      <c r="G346" s="14" t="s">
        <v>206</v>
      </c>
      <c r="H346" s="14" t="s">
        <v>207</v>
      </c>
      <c r="I346" s="9" t="s">
        <v>371</v>
      </c>
      <c r="J346" s="20">
        <v>44197</v>
      </c>
      <c r="K346" s="20">
        <v>44561</v>
      </c>
      <c r="L346" s="14" t="s">
        <v>214</v>
      </c>
      <c r="M346" s="14" t="s">
        <v>332</v>
      </c>
      <c r="N346" s="14" t="s">
        <v>24</v>
      </c>
      <c r="O346" s="14" t="s">
        <v>816</v>
      </c>
      <c r="P346" s="14" t="s">
        <v>1</v>
      </c>
      <c r="Q346" s="13">
        <v>4</v>
      </c>
      <c r="R346" s="17">
        <v>1</v>
      </c>
      <c r="S346" s="17">
        <v>1</v>
      </c>
      <c r="T346" s="17">
        <v>1</v>
      </c>
      <c r="U346" s="22">
        <v>1</v>
      </c>
    </row>
    <row r="347" spans="1:21" ht="45" customHeight="1" x14ac:dyDescent="0.25">
      <c r="A347" s="23">
        <v>346</v>
      </c>
      <c r="B347" s="14" t="s">
        <v>359</v>
      </c>
      <c r="C347" s="14" t="s">
        <v>226</v>
      </c>
      <c r="D347" s="14" t="s">
        <v>627</v>
      </c>
      <c r="E347" s="14" t="s">
        <v>814</v>
      </c>
      <c r="F347" s="14" t="s">
        <v>813</v>
      </c>
      <c r="G347" s="14" t="s">
        <v>206</v>
      </c>
      <c r="H347" s="14" t="s">
        <v>207</v>
      </c>
      <c r="I347" s="14" t="s">
        <v>358</v>
      </c>
      <c r="J347" s="20">
        <v>44470</v>
      </c>
      <c r="K347" s="20">
        <v>44561</v>
      </c>
      <c r="L347" s="14" t="s">
        <v>214</v>
      </c>
      <c r="M347" s="14" t="s">
        <v>332</v>
      </c>
      <c r="N347" s="14" t="s">
        <v>24</v>
      </c>
      <c r="O347" s="14" t="s">
        <v>816</v>
      </c>
      <c r="P347" s="14" t="s">
        <v>1</v>
      </c>
      <c r="Q347" s="13">
        <v>2</v>
      </c>
      <c r="R347" s="17">
        <v>0</v>
      </c>
      <c r="S347" s="17">
        <v>0</v>
      </c>
      <c r="T347" s="17">
        <v>0</v>
      </c>
      <c r="U347" s="22">
        <v>2</v>
      </c>
    </row>
    <row r="348" spans="1:21" ht="45" customHeight="1" x14ac:dyDescent="0.25">
      <c r="A348" s="23">
        <v>347</v>
      </c>
      <c r="B348" s="14" t="s">
        <v>359</v>
      </c>
      <c r="C348" s="14" t="s">
        <v>226</v>
      </c>
      <c r="D348" s="14" t="s">
        <v>627</v>
      </c>
      <c r="E348" s="14" t="s">
        <v>814</v>
      </c>
      <c r="F348" s="14" t="s">
        <v>813</v>
      </c>
      <c r="G348" s="14" t="s">
        <v>206</v>
      </c>
      <c r="H348" s="14" t="s">
        <v>207</v>
      </c>
      <c r="I348" s="14" t="s">
        <v>217</v>
      </c>
      <c r="J348" s="20">
        <v>44317</v>
      </c>
      <c r="K348" s="20">
        <v>44561</v>
      </c>
      <c r="L348" s="14" t="s">
        <v>320</v>
      </c>
      <c r="M348" s="14" t="s">
        <v>276</v>
      </c>
      <c r="N348" s="14" t="s">
        <v>24</v>
      </c>
      <c r="O348" s="14" t="s">
        <v>816</v>
      </c>
      <c r="P348" s="14" t="s">
        <v>1</v>
      </c>
      <c r="Q348" s="13">
        <v>4</v>
      </c>
      <c r="R348" s="17">
        <v>0</v>
      </c>
      <c r="S348" s="17">
        <v>2</v>
      </c>
      <c r="T348" s="17">
        <v>1</v>
      </c>
      <c r="U348" s="22">
        <v>1</v>
      </c>
    </row>
    <row r="349" spans="1:21" ht="45" customHeight="1" x14ac:dyDescent="0.25">
      <c r="A349" s="23">
        <v>348</v>
      </c>
      <c r="B349" s="14" t="s">
        <v>372</v>
      </c>
      <c r="C349" s="14" t="s">
        <v>905</v>
      </c>
      <c r="D349" s="14" t="s">
        <v>730</v>
      </c>
      <c r="E349" s="14" t="s">
        <v>814</v>
      </c>
      <c r="F349" s="14" t="s">
        <v>813</v>
      </c>
      <c r="G349" s="14" t="s">
        <v>330</v>
      </c>
      <c r="H349" s="14" t="s">
        <v>732</v>
      </c>
      <c r="I349" s="14" t="s">
        <v>373</v>
      </c>
      <c r="J349" s="45">
        <v>44228</v>
      </c>
      <c r="K349" s="45">
        <v>44561</v>
      </c>
      <c r="L349" s="14" t="s">
        <v>227</v>
      </c>
      <c r="M349" s="14" t="s">
        <v>374</v>
      </c>
      <c r="N349" s="14" t="s">
        <v>55</v>
      </c>
      <c r="O349" s="14" t="s">
        <v>906</v>
      </c>
      <c r="P349" s="14" t="s">
        <v>26</v>
      </c>
      <c r="Q349" s="21">
        <v>1</v>
      </c>
      <c r="R349" s="21">
        <v>0.2</v>
      </c>
      <c r="S349" s="21">
        <v>0.3</v>
      </c>
      <c r="T349" s="21">
        <v>0.3</v>
      </c>
      <c r="U349" s="21">
        <v>0.2</v>
      </c>
    </row>
    <row r="350" spans="1:21" ht="45" customHeight="1" x14ac:dyDescent="0.25">
      <c r="A350" s="23">
        <v>349</v>
      </c>
      <c r="B350" s="14" t="s">
        <v>372</v>
      </c>
      <c r="C350" s="14" t="s">
        <v>905</v>
      </c>
      <c r="D350" s="14" t="s">
        <v>730</v>
      </c>
      <c r="E350" s="14" t="s">
        <v>814</v>
      </c>
      <c r="F350" s="14" t="s">
        <v>813</v>
      </c>
      <c r="G350" s="14" t="s">
        <v>330</v>
      </c>
      <c r="H350" s="14" t="s">
        <v>732</v>
      </c>
      <c r="I350" s="14" t="s">
        <v>375</v>
      </c>
      <c r="J350" s="45">
        <v>44228</v>
      </c>
      <c r="K350" s="45">
        <v>44561</v>
      </c>
      <c r="L350" s="14" t="s">
        <v>227</v>
      </c>
      <c r="M350" s="14" t="s">
        <v>374</v>
      </c>
      <c r="N350" s="14" t="s">
        <v>55</v>
      </c>
      <c r="O350" s="14" t="s">
        <v>906</v>
      </c>
      <c r="P350" s="14" t="s">
        <v>26</v>
      </c>
      <c r="Q350" s="21">
        <v>1</v>
      </c>
      <c r="R350" s="21">
        <v>0.2</v>
      </c>
      <c r="S350" s="21">
        <v>0.3</v>
      </c>
      <c r="T350" s="21">
        <v>0.3</v>
      </c>
      <c r="U350" s="21">
        <v>0.2</v>
      </c>
    </row>
    <row r="351" spans="1:21" ht="45" customHeight="1" x14ac:dyDescent="0.25">
      <c r="A351" s="23">
        <v>350</v>
      </c>
      <c r="B351" s="14" t="s">
        <v>372</v>
      </c>
      <c r="C351" s="14" t="s">
        <v>905</v>
      </c>
      <c r="D351" s="14" t="s">
        <v>730</v>
      </c>
      <c r="E351" s="14" t="s">
        <v>814</v>
      </c>
      <c r="F351" s="14" t="s">
        <v>813</v>
      </c>
      <c r="G351" s="14" t="s">
        <v>330</v>
      </c>
      <c r="H351" s="14" t="s">
        <v>732</v>
      </c>
      <c r="I351" s="14" t="s">
        <v>376</v>
      </c>
      <c r="J351" s="45">
        <v>44228</v>
      </c>
      <c r="K351" s="45">
        <v>44561</v>
      </c>
      <c r="L351" s="14" t="s">
        <v>227</v>
      </c>
      <c r="M351" s="14" t="s">
        <v>374</v>
      </c>
      <c r="N351" s="14" t="s">
        <v>24</v>
      </c>
      <c r="O351" s="14" t="s">
        <v>906</v>
      </c>
      <c r="P351" s="14" t="s">
        <v>26</v>
      </c>
      <c r="Q351" s="18">
        <v>4</v>
      </c>
      <c r="R351" s="18">
        <v>1</v>
      </c>
      <c r="S351" s="18">
        <v>1</v>
      </c>
      <c r="T351" s="18">
        <v>1</v>
      </c>
      <c r="U351" s="18">
        <v>1</v>
      </c>
    </row>
    <row r="352" spans="1:21" ht="45" customHeight="1" x14ac:dyDescent="0.25">
      <c r="A352" s="23">
        <v>351</v>
      </c>
      <c r="B352" s="14" t="s">
        <v>372</v>
      </c>
      <c r="C352" s="14" t="s">
        <v>907</v>
      </c>
      <c r="D352" s="14" t="s">
        <v>730</v>
      </c>
      <c r="E352" s="14" t="s">
        <v>814</v>
      </c>
      <c r="F352" s="14" t="s">
        <v>813</v>
      </c>
      <c r="G352" s="14" t="s">
        <v>330</v>
      </c>
      <c r="H352" s="14" t="s">
        <v>533</v>
      </c>
      <c r="I352" s="14" t="s">
        <v>377</v>
      </c>
      <c r="J352" s="45">
        <v>44228</v>
      </c>
      <c r="K352" s="45">
        <v>44561</v>
      </c>
      <c r="L352" s="14" t="s">
        <v>227</v>
      </c>
      <c r="M352" s="14" t="s">
        <v>374</v>
      </c>
      <c r="N352" s="14" t="s">
        <v>55</v>
      </c>
      <c r="O352" s="14" t="s">
        <v>908</v>
      </c>
      <c r="P352" s="14" t="s">
        <v>26</v>
      </c>
      <c r="Q352" s="21">
        <v>1</v>
      </c>
      <c r="R352" s="21">
        <v>0.2</v>
      </c>
      <c r="S352" s="21">
        <v>0.3</v>
      </c>
      <c r="T352" s="21">
        <v>0.3</v>
      </c>
      <c r="U352" s="21">
        <v>0.2</v>
      </c>
    </row>
    <row r="353" spans="1:21" ht="45" customHeight="1" x14ac:dyDescent="0.25">
      <c r="A353" s="23">
        <v>352</v>
      </c>
      <c r="B353" s="14" t="s">
        <v>372</v>
      </c>
      <c r="C353" s="14" t="s">
        <v>907</v>
      </c>
      <c r="D353" s="14" t="s">
        <v>730</v>
      </c>
      <c r="E353" s="14" t="s">
        <v>814</v>
      </c>
      <c r="F353" s="14" t="s">
        <v>813</v>
      </c>
      <c r="G353" s="14" t="s">
        <v>330</v>
      </c>
      <c r="H353" s="14" t="s">
        <v>533</v>
      </c>
      <c r="I353" s="14" t="s">
        <v>378</v>
      </c>
      <c r="J353" s="45">
        <v>44228</v>
      </c>
      <c r="K353" s="45">
        <v>44561</v>
      </c>
      <c r="L353" s="14" t="s">
        <v>227</v>
      </c>
      <c r="M353" s="14" t="s">
        <v>374</v>
      </c>
      <c r="N353" s="14" t="s">
        <v>55</v>
      </c>
      <c r="O353" s="14" t="s">
        <v>908</v>
      </c>
      <c r="P353" s="14" t="s">
        <v>26</v>
      </c>
      <c r="Q353" s="21">
        <v>1</v>
      </c>
      <c r="R353" s="21">
        <v>0.2</v>
      </c>
      <c r="S353" s="21">
        <v>0.3</v>
      </c>
      <c r="T353" s="21">
        <v>0.3</v>
      </c>
      <c r="U353" s="21">
        <v>0.2</v>
      </c>
    </row>
    <row r="354" spans="1:21" ht="45" customHeight="1" x14ac:dyDescent="0.25">
      <c r="A354" s="23">
        <v>353</v>
      </c>
      <c r="B354" s="14" t="s">
        <v>372</v>
      </c>
      <c r="C354" s="14" t="s">
        <v>907</v>
      </c>
      <c r="D354" s="14" t="s">
        <v>730</v>
      </c>
      <c r="E354" s="14" t="s">
        <v>814</v>
      </c>
      <c r="F354" s="14" t="s">
        <v>813</v>
      </c>
      <c r="G354" s="14" t="s">
        <v>330</v>
      </c>
      <c r="H354" s="14" t="s">
        <v>533</v>
      </c>
      <c r="I354" s="14" t="s">
        <v>379</v>
      </c>
      <c r="J354" s="45">
        <v>44228</v>
      </c>
      <c r="K354" s="45">
        <v>44561</v>
      </c>
      <c r="L354" s="14" t="s">
        <v>227</v>
      </c>
      <c r="M354" s="14" t="s">
        <v>374</v>
      </c>
      <c r="N354" s="14" t="s">
        <v>55</v>
      </c>
      <c r="O354" s="14" t="s">
        <v>908</v>
      </c>
      <c r="P354" s="14" t="s">
        <v>26</v>
      </c>
      <c r="Q354" s="21">
        <v>1</v>
      </c>
      <c r="R354" s="21">
        <v>0.2</v>
      </c>
      <c r="S354" s="21">
        <v>0.3</v>
      </c>
      <c r="T354" s="21">
        <v>0.3</v>
      </c>
      <c r="U354" s="21">
        <v>0.2</v>
      </c>
    </row>
    <row r="355" spans="1:21" ht="45" customHeight="1" x14ac:dyDescent="0.25">
      <c r="A355" s="23">
        <v>354</v>
      </c>
      <c r="B355" s="14" t="s">
        <v>372</v>
      </c>
      <c r="C355" s="14" t="s">
        <v>907</v>
      </c>
      <c r="D355" s="14" t="s">
        <v>730</v>
      </c>
      <c r="E355" s="14" t="s">
        <v>814</v>
      </c>
      <c r="F355" s="14" t="s">
        <v>813</v>
      </c>
      <c r="G355" s="14" t="s">
        <v>330</v>
      </c>
      <c r="H355" s="14" t="s">
        <v>533</v>
      </c>
      <c r="I355" s="14" t="s">
        <v>380</v>
      </c>
      <c r="J355" s="45">
        <v>44228</v>
      </c>
      <c r="K355" s="45">
        <v>44561</v>
      </c>
      <c r="L355" s="14" t="s">
        <v>227</v>
      </c>
      <c r="M355" s="14" t="s">
        <v>374</v>
      </c>
      <c r="N355" s="14" t="s">
        <v>55</v>
      </c>
      <c r="O355" s="14" t="s">
        <v>908</v>
      </c>
      <c r="P355" s="14" t="s">
        <v>26</v>
      </c>
      <c r="Q355" s="21">
        <v>1</v>
      </c>
      <c r="R355" s="21">
        <v>0.2</v>
      </c>
      <c r="S355" s="21">
        <v>0.3</v>
      </c>
      <c r="T355" s="21">
        <v>0.3</v>
      </c>
      <c r="U355" s="21">
        <v>0.2</v>
      </c>
    </row>
    <row r="356" spans="1:21" ht="45" customHeight="1" x14ac:dyDescent="0.25">
      <c r="A356" s="23">
        <v>355</v>
      </c>
      <c r="B356" s="14" t="s">
        <v>372</v>
      </c>
      <c r="C356" s="14" t="s">
        <v>907</v>
      </c>
      <c r="D356" s="14" t="s">
        <v>730</v>
      </c>
      <c r="E356" s="14" t="s">
        <v>814</v>
      </c>
      <c r="F356" s="14" t="s">
        <v>813</v>
      </c>
      <c r="G356" s="14" t="s">
        <v>330</v>
      </c>
      <c r="H356" s="14" t="s">
        <v>533</v>
      </c>
      <c r="I356" s="14" t="s">
        <v>381</v>
      </c>
      <c r="J356" s="45">
        <v>44228</v>
      </c>
      <c r="K356" s="45">
        <v>44561</v>
      </c>
      <c r="L356" s="14" t="s">
        <v>227</v>
      </c>
      <c r="M356" s="14" t="s">
        <v>374</v>
      </c>
      <c r="N356" s="14" t="s">
        <v>55</v>
      </c>
      <c r="O356" s="14" t="s">
        <v>908</v>
      </c>
      <c r="P356" s="14" t="s">
        <v>26</v>
      </c>
      <c r="Q356" s="21">
        <v>1</v>
      </c>
      <c r="R356" s="21">
        <v>0.2</v>
      </c>
      <c r="S356" s="21">
        <v>0.3</v>
      </c>
      <c r="T356" s="21">
        <v>0.3</v>
      </c>
      <c r="U356" s="21">
        <v>0.2</v>
      </c>
    </row>
    <row r="357" spans="1:21" ht="45" customHeight="1" x14ac:dyDescent="0.25">
      <c r="A357" s="23">
        <v>356</v>
      </c>
      <c r="B357" s="14" t="s">
        <v>372</v>
      </c>
      <c r="C357" s="14" t="s">
        <v>907</v>
      </c>
      <c r="D357" s="14" t="s">
        <v>730</v>
      </c>
      <c r="E357" s="14" t="s">
        <v>814</v>
      </c>
      <c r="F357" s="14" t="s">
        <v>813</v>
      </c>
      <c r="G357" s="14" t="s">
        <v>330</v>
      </c>
      <c r="H357" s="14" t="s">
        <v>533</v>
      </c>
      <c r="I357" s="14" t="s">
        <v>382</v>
      </c>
      <c r="J357" s="45">
        <v>44228</v>
      </c>
      <c r="K357" s="45">
        <v>44561</v>
      </c>
      <c r="L357" s="14" t="s">
        <v>227</v>
      </c>
      <c r="M357" s="14" t="s">
        <v>374</v>
      </c>
      <c r="N357" s="14" t="s">
        <v>55</v>
      </c>
      <c r="O357" s="14" t="s">
        <v>908</v>
      </c>
      <c r="P357" s="14" t="s">
        <v>26</v>
      </c>
      <c r="Q357" s="21">
        <v>1</v>
      </c>
      <c r="R357" s="21">
        <v>0.2</v>
      </c>
      <c r="S357" s="21">
        <v>0.3</v>
      </c>
      <c r="T357" s="21">
        <v>0.3</v>
      </c>
      <c r="U357" s="21">
        <v>0.2</v>
      </c>
    </row>
    <row r="358" spans="1:21" ht="45" customHeight="1" x14ac:dyDescent="0.25">
      <c r="A358" s="23">
        <v>357</v>
      </c>
      <c r="B358" s="14" t="s">
        <v>372</v>
      </c>
      <c r="C358" s="14" t="s">
        <v>907</v>
      </c>
      <c r="D358" s="14" t="s">
        <v>730</v>
      </c>
      <c r="E358" s="14" t="s">
        <v>814</v>
      </c>
      <c r="F358" s="14" t="s">
        <v>813</v>
      </c>
      <c r="G358" s="14" t="s">
        <v>330</v>
      </c>
      <c r="H358" s="14" t="s">
        <v>533</v>
      </c>
      <c r="I358" s="14" t="s">
        <v>383</v>
      </c>
      <c r="J358" s="45">
        <v>44228</v>
      </c>
      <c r="K358" s="45">
        <v>44561</v>
      </c>
      <c r="L358" s="14" t="s">
        <v>227</v>
      </c>
      <c r="M358" s="14" t="s">
        <v>374</v>
      </c>
      <c r="N358" s="14" t="s">
        <v>55</v>
      </c>
      <c r="O358" s="14" t="s">
        <v>908</v>
      </c>
      <c r="P358" s="14" t="s">
        <v>26</v>
      </c>
      <c r="Q358" s="21">
        <v>1</v>
      </c>
      <c r="R358" s="21">
        <v>0.2</v>
      </c>
      <c r="S358" s="21">
        <v>0.3</v>
      </c>
      <c r="T358" s="21">
        <v>0.3</v>
      </c>
      <c r="U358" s="21">
        <v>0.2</v>
      </c>
    </row>
    <row r="359" spans="1:21" ht="45" customHeight="1" x14ac:dyDescent="0.25">
      <c r="A359" s="23">
        <v>358</v>
      </c>
      <c r="B359" s="14" t="s">
        <v>372</v>
      </c>
      <c r="C359" s="14" t="s">
        <v>226</v>
      </c>
      <c r="D359" s="14" t="s">
        <v>627</v>
      </c>
      <c r="E359" s="14" t="s">
        <v>814</v>
      </c>
      <c r="F359" s="14" t="s">
        <v>813</v>
      </c>
      <c r="G359" s="14" t="s">
        <v>206</v>
      </c>
      <c r="H359" s="14" t="s">
        <v>207</v>
      </c>
      <c r="I359" s="9" t="s">
        <v>781</v>
      </c>
      <c r="J359" s="10">
        <v>44197</v>
      </c>
      <c r="K359" s="10">
        <v>44561</v>
      </c>
      <c r="L359" s="9" t="s">
        <v>308</v>
      </c>
      <c r="M359" s="9" t="s">
        <v>276</v>
      </c>
      <c r="N359" s="9" t="s">
        <v>55</v>
      </c>
      <c r="O359" s="9" t="s">
        <v>816</v>
      </c>
      <c r="P359" s="9" t="s">
        <v>1</v>
      </c>
      <c r="Q359" s="25">
        <v>1</v>
      </c>
      <c r="R359" s="25">
        <v>0</v>
      </c>
      <c r="S359" s="25">
        <v>0</v>
      </c>
      <c r="T359" s="25">
        <v>1</v>
      </c>
      <c r="U359" s="25">
        <v>0</v>
      </c>
    </row>
    <row r="360" spans="1:21" ht="45" customHeight="1" x14ac:dyDescent="0.25">
      <c r="A360" s="23">
        <v>359</v>
      </c>
      <c r="B360" s="14" t="s">
        <v>372</v>
      </c>
      <c r="C360" s="14" t="s">
        <v>226</v>
      </c>
      <c r="D360" s="14" t="s">
        <v>627</v>
      </c>
      <c r="E360" s="14" t="s">
        <v>814</v>
      </c>
      <c r="F360" s="14" t="s">
        <v>813</v>
      </c>
      <c r="G360" s="14" t="s">
        <v>206</v>
      </c>
      <c r="H360" s="14" t="s">
        <v>207</v>
      </c>
      <c r="I360" s="9" t="s">
        <v>499</v>
      </c>
      <c r="J360" s="10">
        <v>44197</v>
      </c>
      <c r="K360" s="10">
        <v>44561</v>
      </c>
      <c r="L360" s="9" t="s">
        <v>310</v>
      </c>
      <c r="M360" s="9" t="s">
        <v>276</v>
      </c>
      <c r="N360" s="9" t="s">
        <v>24</v>
      </c>
      <c r="O360" s="9" t="s">
        <v>816</v>
      </c>
      <c r="P360" s="9" t="s">
        <v>1</v>
      </c>
      <c r="Q360" s="13">
        <v>4</v>
      </c>
      <c r="R360" s="13">
        <v>1</v>
      </c>
      <c r="S360" s="13">
        <v>1</v>
      </c>
      <c r="T360" s="13">
        <v>1</v>
      </c>
      <c r="U360" s="13">
        <v>1</v>
      </c>
    </row>
    <row r="361" spans="1:21" ht="45" customHeight="1" x14ac:dyDescent="0.25">
      <c r="A361" s="23">
        <v>360</v>
      </c>
      <c r="B361" s="14" t="s">
        <v>372</v>
      </c>
      <c r="C361" s="14" t="s">
        <v>226</v>
      </c>
      <c r="D361" s="14" t="s">
        <v>627</v>
      </c>
      <c r="E361" s="14" t="s">
        <v>814</v>
      </c>
      <c r="F361" s="14" t="s">
        <v>813</v>
      </c>
      <c r="G361" s="14" t="s">
        <v>206</v>
      </c>
      <c r="H361" s="14" t="s">
        <v>207</v>
      </c>
      <c r="I361" s="9" t="s">
        <v>212</v>
      </c>
      <c r="J361" s="10">
        <v>44470</v>
      </c>
      <c r="K361" s="10">
        <v>44561</v>
      </c>
      <c r="L361" s="9" t="s">
        <v>310</v>
      </c>
      <c r="M361" s="9" t="s">
        <v>276</v>
      </c>
      <c r="N361" s="9" t="s">
        <v>24</v>
      </c>
      <c r="O361" s="9" t="s">
        <v>816</v>
      </c>
      <c r="P361" s="9" t="s">
        <v>1</v>
      </c>
      <c r="Q361" s="13">
        <v>1</v>
      </c>
      <c r="R361" s="13">
        <v>0</v>
      </c>
      <c r="S361" s="13">
        <v>0</v>
      </c>
      <c r="T361" s="13">
        <v>0</v>
      </c>
      <c r="U361" s="13">
        <v>1</v>
      </c>
    </row>
    <row r="362" spans="1:21" ht="45" customHeight="1" x14ac:dyDescent="0.25">
      <c r="A362" s="23">
        <v>361</v>
      </c>
      <c r="B362" s="14" t="s">
        <v>372</v>
      </c>
      <c r="C362" s="14" t="s">
        <v>226</v>
      </c>
      <c r="D362" s="14" t="s">
        <v>627</v>
      </c>
      <c r="E362" s="14" t="s">
        <v>814</v>
      </c>
      <c r="F362" s="14" t="s">
        <v>813</v>
      </c>
      <c r="G362" s="14" t="s">
        <v>206</v>
      </c>
      <c r="H362" s="14" t="s">
        <v>207</v>
      </c>
      <c r="I362" s="9" t="s">
        <v>782</v>
      </c>
      <c r="J362" s="10">
        <v>44197</v>
      </c>
      <c r="K362" s="10">
        <v>44561</v>
      </c>
      <c r="L362" s="9" t="s">
        <v>214</v>
      </c>
      <c r="M362" s="9" t="s">
        <v>276</v>
      </c>
      <c r="N362" s="9" t="s">
        <v>24</v>
      </c>
      <c r="O362" s="9" t="s">
        <v>816</v>
      </c>
      <c r="P362" s="9" t="s">
        <v>1</v>
      </c>
      <c r="Q362" s="13">
        <v>4</v>
      </c>
      <c r="R362" s="13">
        <v>1</v>
      </c>
      <c r="S362" s="13">
        <v>1</v>
      </c>
      <c r="T362" s="13">
        <v>1</v>
      </c>
      <c r="U362" s="13">
        <v>1</v>
      </c>
    </row>
    <row r="363" spans="1:21" ht="45" customHeight="1" x14ac:dyDescent="0.25">
      <c r="A363" s="23">
        <v>362</v>
      </c>
      <c r="B363" s="14" t="s">
        <v>372</v>
      </c>
      <c r="C363" s="14" t="s">
        <v>226</v>
      </c>
      <c r="D363" s="14" t="s">
        <v>627</v>
      </c>
      <c r="E363" s="14" t="s">
        <v>814</v>
      </c>
      <c r="F363" s="14" t="s">
        <v>813</v>
      </c>
      <c r="G363" s="14" t="s">
        <v>206</v>
      </c>
      <c r="H363" s="14" t="s">
        <v>207</v>
      </c>
      <c r="I363" s="9" t="s">
        <v>358</v>
      </c>
      <c r="J363" s="10">
        <v>44470</v>
      </c>
      <c r="K363" s="10">
        <v>44561</v>
      </c>
      <c r="L363" s="9" t="s">
        <v>214</v>
      </c>
      <c r="M363" s="9" t="s">
        <v>276</v>
      </c>
      <c r="N363" s="9" t="s">
        <v>24</v>
      </c>
      <c r="O363" s="9" t="s">
        <v>816</v>
      </c>
      <c r="P363" s="9" t="s">
        <v>1</v>
      </c>
      <c r="Q363" s="13">
        <v>2</v>
      </c>
      <c r="R363" s="13">
        <v>0</v>
      </c>
      <c r="S363" s="13">
        <v>0</v>
      </c>
      <c r="T363" s="13">
        <v>0</v>
      </c>
      <c r="U363" s="13">
        <v>2</v>
      </c>
    </row>
    <row r="364" spans="1:21" ht="45" customHeight="1" x14ac:dyDescent="0.25">
      <c r="A364" s="23">
        <v>363</v>
      </c>
      <c r="B364" s="14" t="s">
        <v>372</v>
      </c>
      <c r="C364" s="14" t="s">
        <v>226</v>
      </c>
      <c r="D364" s="14" t="s">
        <v>627</v>
      </c>
      <c r="E364" s="14" t="s">
        <v>814</v>
      </c>
      <c r="F364" s="14" t="s">
        <v>813</v>
      </c>
      <c r="G364" s="14" t="s">
        <v>206</v>
      </c>
      <c r="H364" s="14" t="s">
        <v>207</v>
      </c>
      <c r="I364" s="9" t="s">
        <v>217</v>
      </c>
      <c r="J364" s="10">
        <v>44317</v>
      </c>
      <c r="K364" s="10">
        <v>44561</v>
      </c>
      <c r="L364" s="9" t="s">
        <v>320</v>
      </c>
      <c r="M364" s="9" t="s">
        <v>276</v>
      </c>
      <c r="N364" s="9" t="s">
        <v>24</v>
      </c>
      <c r="O364" s="9" t="s">
        <v>816</v>
      </c>
      <c r="P364" s="9" t="s">
        <v>1</v>
      </c>
      <c r="Q364" s="13">
        <v>4</v>
      </c>
      <c r="R364" s="13">
        <v>0</v>
      </c>
      <c r="S364" s="13">
        <v>2</v>
      </c>
      <c r="T364" s="13">
        <v>1</v>
      </c>
      <c r="U364" s="13">
        <v>1</v>
      </c>
    </row>
    <row r="365" spans="1:21" ht="45" customHeight="1" x14ac:dyDescent="0.25">
      <c r="A365" s="23">
        <v>364</v>
      </c>
      <c r="B365" s="14" t="s">
        <v>384</v>
      </c>
      <c r="C365" s="14" t="s">
        <v>385</v>
      </c>
      <c r="D365" s="14" t="s">
        <v>730</v>
      </c>
      <c r="E365" s="14" t="s">
        <v>707</v>
      </c>
      <c r="F365" s="14" t="s">
        <v>708</v>
      </c>
      <c r="G365" s="14" t="s">
        <v>330</v>
      </c>
      <c r="H365" s="14" t="s">
        <v>733</v>
      </c>
      <c r="I365" s="14" t="s">
        <v>386</v>
      </c>
      <c r="J365" s="45">
        <v>44228</v>
      </c>
      <c r="K365" s="45">
        <v>44561</v>
      </c>
      <c r="L365" s="14" t="s">
        <v>227</v>
      </c>
      <c r="M365" s="14" t="s">
        <v>374</v>
      </c>
      <c r="N365" s="14" t="s">
        <v>55</v>
      </c>
      <c r="O365" s="14" t="s">
        <v>387</v>
      </c>
      <c r="P365" s="14" t="s">
        <v>26</v>
      </c>
      <c r="Q365" s="21">
        <v>1</v>
      </c>
      <c r="R365" s="21">
        <v>0.2</v>
      </c>
      <c r="S365" s="21">
        <v>0.3</v>
      </c>
      <c r="T365" s="21">
        <v>0.3</v>
      </c>
      <c r="U365" s="21">
        <v>0.2</v>
      </c>
    </row>
    <row r="366" spans="1:21" ht="45" customHeight="1" x14ac:dyDescent="0.25">
      <c r="A366" s="23">
        <v>365</v>
      </c>
      <c r="B366" s="14" t="s">
        <v>384</v>
      </c>
      <c r="C366" s="14" t="s">
        <v>385</v>
      </c>
      <c r="D366" s="14" t="s">
        <v>730</v>
      </c>
      <c r="E366" s="14" t="s">
        <v>707</v>
      </c>
      <c r="F366" s="14" t="s">
        <v>708</v>
      </c>
      <c r="G366" s="14" t="s">
        <v>330</v>
      </c>
      <c r="H366" s="14" t="s">
        <v>733</v>
      </c>
      <c r="I366" s="14" t="s">
        <v>388</v>
      </c>
      <c r="J366" s="45">
        <v>44228</v>
      </c>
      <c r="K366" s="45">
        <v>44561</v>
      </c>
      <c r="L366" s="14" t="s">
        <v>227</v>
      </c>
      <c r="M366" s="14" t="s">
        <v>374</v>
      </c>
      <c r="N366" s="14" t="s">
        <v>55</v>
      </c>
      <c r="O366" s="14" t="s">
        <v>387</v>
      </c>
      <c r="P366" s="14" t="s">
        <v>26</v>
      </c>
      <c r="Q366" s="21">
        <v>1</v>
      </c>
      <c r="R366" s="21">
        <v>0.2</v>
      </c>
      <c r="S366" s="21">
        <v>0.3</v>
      </c>
      <c r="T366" s="21">
        <v>0.3</v>
      </c>
      <c r="U366" s="21">
        <v>0.2</v>
      </c>
    </row>
    <row r="367" spans="1:21" ht="45" customHeight="1" x14ac:dyDescent="0.25">
      <c r="A367" s="23">
        <v>366</v>
      </c>
      <c r="B367" s="14" t="s">
        <v>384</v>
      </c>
      <c r="C367" s="14" t="s">
        <v>389</v>
      </c>
      <c r="D367" s="14" t="s">
        <v>730</v>
      </c>
      <c r="E367" s="14" t="s">
        <v>707</v>
      </c>
      <c r="F367" s="14" t="s">
        <v>708</v>
      </c>
      <c r="G367" s="14" t="s">
        <v>330</v>
      </c>
      <c r="H367" s="14" t="s">
        <v>733</v>
      </c>
      <c r="I367" s="14" t="s">
        <v>390</v>
      </c>
      <c r="J367" s="45">
        <v>44228</v>
      </c>
      <c r="K367" s="45">
        <v>44561</v>
      </c>
      <c r="L367" s="14" t="s">
        <v>227</v>
      </c>
      <c r="M367" s="14" t="s">
        <v>374</v>
      </c>
      <c r="N367" s="14" t="s">
        <v>55</v>
      </c>
      <c r="O367" s="14" t="s">
        <v>908</v>
      </c>
      <c r="P367" s="14" t="s">
        <v>26</v>
      </c>
      <c r="Q367" s="21">
        <v>1</v>
      </c>
      <c r="R367" s="21">
        <v>0.2</v>
      </c>
      <c r="S367" s="21">
        <v>0.3</v>
      </c>
      <c r="T367" s="21">
        <v>0.3</v>
      </c>
      <c r="U367" s="21">
        <v>0.2</v>
      </c>
    </row>
    <row r="368" spans="1:21" ht="45" customHeight="1" x14ac:dyDescent="0.25">
      <c r="A368" s="23">
        <v>367</v>
      </c>
      <c r="B368" s="14" t="s">
        <v>384</v>
      </c>
      <c r="C368" s="14" t="s">
        <v>389</v>
      </c>
      <c r="D368" s="14" t="s">
        <v>730</v>
      </c>
      <c r="E368" s="14" t="s">
        <v>707</v>
      </c>
      <c r="F368" s="14" t="s">
        <v>708</v>
      </c>
      <c r="G368" s="14" t="s">
        <v>330</v>
      </c>
      <c r="H368" s="14" t="s">
        <v>733</v>
      </c>
      <c r="I368" s="14" t="s">
        <v>391</v>
      </c>
      <c r="J368" s="45">
        <v>44228</v>
      </c>
      <c r="K368" s="45">
        <v>44561</v>
      </c>
      <c r="L368" s="14" t="s">
        <v>227</v>
      </c>
      <c r="M368" s="14" t="s">
        <v>374</v>
      </c>
      <c r="N368" s="14" t="s">
        <v>55</v>
      </c>
      <c r="O368" s="14" t="s">
        <v>908</v>
      </c>
      <c r="P368" s="14" t="s">
        <v>26</v>
      </c>
      <c r="Q368" s="21">
        <v>1</v>
      </c>
      <c r="R368" s="21">
        <v>0.2</v>
      </c>
      <c r="S368" s="21">
        <v>0.3</v>
      </c>
      <c r="T368" s="21">
        <v>0.3</v>
      </c>
      <c r="U368" s="21">
        <v>0.2</v>
      </c>
    </row>
    <row r="369" spans="1:21" ht="45" customHeight="1" x14ac:dyDescent="0.25">
      <c r="A369" s="23">
        <v>368</v>
      </c>
      <c r="B369" s="14" t="s">
        <v>384</v>
      </c>
      <c r="C369" s="14" t="s">
        <v>389</v>
      </c>
      <c r="D369" s="14" t="s">
        <v>730</v>
      </c>
      <c r="E369" s="14" t="s">
        <v>707</v>
      </c>
      <c r="F369" s="14" t="s">
        <v>708</v>
      </c>
      <c r="G369" s="14" t="s">
        <v>330</v>
      </c>
      <c r="H369" s="14" t="s">
        <v>733</v>
      </c>
      <c r="I369" s="14" t="s">
        <v>392</v>
      </c>
      <c r="J369" s="45">
        <v>44228</v>
      </c>
      <c r="K369" s="45">
        <v>44561</v>
      </c>
      <c r="L369" s="14" t="s">
        <v>227</v>
      </c>
      <c r="M369" s="14" t="s">
        <v>374</v>
      </c>
      <c r="N369" s="14" t="s">
        <v>55</v>
      </c>
      <c r="O369" s="14" t="s">
        <v>908</v>
      </c>
      <c r="P369" s="14" t="s">
        <v>26</v>
      </c>
      <c r="Q369" s="21">
        <v>1</v>
      </c>
      <c r="R369" s="21">
        <v>0.2</v>
      </c>
      <c r="S369" s="21">
        <v>0.3</v>
      </c>
      <c r="T369" s="21">
        <v>0.3</v>
      </c>
      <c r="U369" s="21">
        <v>0.2</v>
      </c>
    </row>
    <row r="370" spans="1:21" ht="45" customHeight="1" x14ac:dyDescent="0.25">
      <c r="A370" s="23">
        <v>369</v>
      </c>
      <c r="B370" s="14" t="s">
        <v>384</v>
      </c>
      <c r="C370" s="14" t="s">
        <v>389</v>
      </c>
      <c r="D370" s="14" t="s">
        <v>730</v>
      </c>
      <c r="E370" s="14" t="s">
        <v>707</v>
      </c>
      <c r="F370" s="14" t="s">
        <v>708</v>
      </c>
      <c r="G370" s="14" t="s">
        <v>330</v>
      </c>
      <c r="H370" s="14" t="s">
        <v>733</v>
      </c>
      <c r="I370" s="14" t="s">
        <v>734</v>
      </c>
      <c r="J370" s="45">
        <v>44228</v>
      </c>
      <c r="K370" s="45">
        <v>44561</v>
      </c>
      <c r="L370" s="14" t="s">
        <v>227</v>
      </c>
      <c r="M370" s="14" t="s">
        <v>374</v>
      </c>
      <c r="N370" s="14" t="s">
        <v>24</v>
      </c>
      <c r="O370" s="14" t="s">
        <v>735</v>
      </c>
      <c r="P370" s="14" t="s">
        <v>26</v>
      </c>
      <c r="Q370" s="18">
        <v>1</v>
      </c>
      <c r="R370" s="18">
        <v>0</v>
      </c>
      <c r="S370" s="18">
        <v>0</v>
      </c>
      <c r="T370" s="18">
        <v>0</v>
      </c>
      <c r="U370" s="18">
        <v>1</v>
      </c>
    </row>
    <row r="371" spans="1:21" ht="45" customHeight="1" x14ac:dyDescent="0.25">
      <c r="A371" s="23">
        <v>370</v>
      </c>
      <c r="B371" s="14" t="s">
        <v>384</v>
      </c>
      <c r="C371" s="14" t="s">
        <v>389</v>
      </c>
      <c r="D371" s="14" t="s">
        <v>730</v>
      </c>
      <c r="E371" s="14" t="s">
        <v>707</v>
      </c>
      <c r="F371" s="14" t="s">
        <v>708</v>
      </c>
      <c r="G371" s="14" t="s">
        <v>330</v>
      </c>
      <c r="H371" s="14" t="s">
        <v>733</v>
      </c>
      <c r="I371" s="14" t="s">
        <v>736</v>
      </c>
      <c r="J371" s="45">
        <v>44228</v>
      </c>
      <c r="K371" s="45">
        <v>44561</v>
      </c>
      <c r="L371" s="14" t="s">
        <v>227</v>
      </c>
      <c r="M371" s="14" t="s">
        <v>374</v>
      </c>
      <c r="N371" s="14" t="s">
        <v>55</v>
      </c>
      <c r="O371" s="14" t="s">
        <v>737</v>
      </c>
      <c r="P371" s="14" t="s">
        <v>26</v>
      </c>
      <c r="Q371" s="21">
        <v>1</v>
      </c>
      <c r="R371" s="21">
        <v>0</v>
      </c>
      <c r="S371" s="21">
        <v>0</v>
      </c>
      <c r="T371" s="21">
        <v>0</v>
      </c>
      <c r="U371" s="21">
        <v>1</v>
      </c>
    </row>
    <row r="372" spans="1:21" ht="45" customHeight="1" x14ac:dyDescent="0.25">
      <c r="A372" s="23">
        <v>371</v>
      </c>
      <c r="B372" s="14" t="s">
        <v>384</v>
      </c>
      <c r="C372" s="14" t="s">
        <v>226</v>
      </c>
      <c r="D372" s="14" t="s">
        <v>627</v>
      </c>
      <c r="E372" s="14" t="s">
        <v>814</v>
      </c>
      <c r="F372" s="14" t="s">
        <v>813</v>
      </c>
      <c r="G372" s="14" t="s">
        <v>206</v>
      </c>
      <c r="H372" s="14" t="s">
        <v>207</v>
      </c>
      <c r="I372" s="9" t="s">
        <v>781</v>
      </c>
      <c r="J372" s="10">
        <v>44197</v>
      </c>
      <c r="K372" s="10">
        <v>44561</v>
      </c>
      <c r="L372" s="9" t="s">
        <v>308</v>
      </c>
      <c r="M372" s="9" t="s">
        <v>276</v>
      </c>
      <c r="N372" s="9" t="s">
        <v>55</v>
      </c>
      <c r="O372" s="9" t="s">
        <v>816</v>
      </c>
      <c r="P372" s="9" t="s">
        <v>1</v>
      </c>
      <c r="Q372" s="25">
        <v>1</v>
      </c>
      <c r="R372" s="25">
        <v>0</v>
      </c>
      <c r="S372" s="25">
        <v>0</v>
      </c>
      <c r="T372" s="25">
        <v>1</v>
      </c>
      <c r="U372" s="25">
        <v>0</v>
      </c>
    </row>
    <row r="373" spans="1:21" ht="45" customHeight="1" x14ac:dyDescent="0.25">
      <c r="A373" s="23">
        <v>372</v>
      </c>
      <c r="B373" s="14" t="s">
        <v>384</v>
      </c>
      <c r="C373" s="14" t="s">
        <v>226</v>
      </c>
      <c r="D373" s="14" t="s">
        <v>627</v>
      </c>
      <c r="E373" s="14" t="s">
        <v>814</v>
      </c>
      <c r="F373" s="14" t="s">
        <v>813</v>
      </c>
      <c r="G373" s="14" t="s">
        <v>206</v>
      </c>
      <c r="H373" s="14" t="s">
        <v>207</v>
      </c>
      <c r="I373" s="9" t="s">
        <v>499</v>
      </c>
      <c r="J373" s="10">
        <v>44197</v>
      </c>
      <c r="K373" s="10">
        <v>44561</v>
      </c>
      <c r="L373" s="9" t="s">
        <v>310</v>
      </c>
      <c r="M373" s="9" t="s">
        <v>276</v>
      </c>
      <c r="N373" s="9" t="s">
        <v>24</v>
      </c>
      <c r="O373" s="9" t="s">
        <v>816</v>
      </c>
      <c r="P373" s="9" t="s">
        <v>1</v>
      </c>
      <c r="Q373" s="13">
        <v>4</v>
      </c>
      <c r="R373" s="13">
        <v>1</v>
      </c>
      <c r="S373" s="13">
        <v>1</v>
      </c>
      <c r="T373" s="13">
        <v>1</v>
      </c>
      <c r="U373" s="13">
        <v>1</v>
      </c>
    </row>
    <row r="374" spans="1:21" ht="45" customHeight="1" x14ac:dyDescent="0.25">
      <c r="A374" s="23">
        <v>373</v>
      </c>
      <c r="B374" s="14" t="s">
        <v>384</v>
      </c>
      <c r="C374" s="14" t="s">
        <v>226</v>
      </c>
      <c r="D374" s="14" t="s">
        <v>627</v>
      </c>
      <c r="E374" s="14" t="s">
        <v>814</v>
      </c>
      <c r="F374" s="14" t="s">
        <v>813</v>
      </c>
      <c r="G374" s="14" t="s">
        <v>206</v>
      </c>
      <c r="H374" s="14" t="s">
        <v>207</v>
      </c>
      <c r="I374" s="9" t="s">
        <v>212</v>
      </c>
      <c r="J374" s="10">
        <v>44470</v>
      </c>
      <c r="K374" s="10">
        <v>44561</v>
      </c>
      <c r="L374" s="9" t="s">
        <v>310</v>
      </c>
      <c r="M374" s="9" t="s">
        <v>276</v>
      </c>
      <c r="N374" s="9" t="s">
        <v>24</v>
      </c>
      <c r="O374" s="9" t="s">
        <v>816</v>
      </c>
      <c r="P374" s="9" t="s">
        <v>1</v>
      </c>
      <c r="Q374" s="13">
        <v>1</v>
      </c>
      <c r="R374" s="13">
        <v>0</v>
      </c>
      <c r="S374" s="13">
        <v>0</v>
      </c>
      <c r="T374" s="13">
        <v>0</v>
      </c>
      <c r="U374" s="13">
        <v>1</v>
      </c>
    </row>
    <row r="375" spans="1:21" ht="45" customHeight="1" x14ac:dyDescent="0.25">
      <c r="A375" s="23">
        <v>374</v>
      </c>
      <c r="B375" s="14" t="s">
        <v>384</v>
      </c>
      <c r="C375" s="14" t="s">
        <v>226</v>
      </c>
      <c r="D375" s="14" t="s">
        <v>627</v>
      </c>
      <c r="E375" s="14" t="s">
        <v>814</v>
      </c>
      <c r="F375" s="14" t="s">
        <v>813</v>
      </c>
      <c r="G375" s="14" t="s">
        <v>206</v>
      </c>
      <c r="H375" s="14" t="s">
        <v>207</v>
      </c>
      <c r="I375" s="9" t="s">
        <v>782</v>
      </c>
      <c r="J375" s="10">
        <v>44197</v>
      </c>
      <c r="K375" s="10">
        <v>44561</v>
      </c>
      <c r="L375" s="9" t="s">
        <v>214</v>
      </c>
      <c r="M375" s="9" t="s">
        <v>276</v>
      </c>
      <c r="N375" s="9" t="s">
        <v>24</v>
      </c>
      <c r="O375" s="9" t="s">
        <v>816</v>
      </c>
      <c r="P375" s="9" t="s">
        <v>1</v>
      </c>
      <c r="Q375" s="13">
        <v>4</v>
      </c>
      <c r="R375" s="13">
        <v>1</v>
      </c>
      <c r="S375" s="13">
        <v>1</v>
      </c>
      <c r="T375" s="13">
        <v>1</v>
      </c>
      <c r="U375" s="13">
        <v>1</v>
      </c>
    </row>
    <row r="376" spans="1:21" ht="45" customHeight="1" x14ac:dyDescent="0.25">
      <c r="A376" s="23">
        <v>375</v>
      </c>
      <c r="B376" s="14" t="s">
        <v>384</v>
      </c>
      <c r="C376" s="14" t="s">
        <v>226</v>
      </c>
      <c r="D376" s="14" t="s">
        <v>627</v>
      </c>
      <c r="E376" s="14" t="s">
        <v>814</v>
      </c>
      <c r="F376" s="14" t="s">
        <v>813</v>
      </c>
      <c r="G376" s="14" t="s">
        <v>206</v>
      </c>
      <c r="H376" s="14" t="s">
        <v>207</v>
      </c>
      <c r="I376" s="9" t="s">
        <v>358</v>
      </c>
      <c r="J376" s="10">
        <v>44470</v>
      </c>
      <c r="K376" s="10">
        <v>44561</v>
      </c>
      <c r="L376" s="9" t="s">
        <v>214</v>
      </c>
      <c r="M376" s="9" t="s">
        <v>276</v>
      </c>
      <c r="N376" s="9" t="s">
        <v>24</v>
      </c>
      <c r="O376" s="9" t="s">
        <v>816</v>
      </c>
      <c r="P376" s="9" t="s">
        <v>1</v>
      </c>
      <c r="Q376" s="13">
        <v>2</v>
      </c>
      <c r="R376" s="13">
        <v>0</v>
      </c>
      <c r="S376" s="13">
        <v>0</v>
      </c>
      <c r="T376" s="13">
        <v>0</v>
      </c>
      <c r="U376" s="13">
        <v>2</v>
      </c>
    </row>
    <row r="377" spans="1:21" ht="45" customHeight="1" x14ac:dyDescent="0.25">
      <c r="A377" s="23">
        <v>376</v>
      </c>
      <c r="B377" s="14" t="s">
        <v>384</v>
      </c>
      <c r="C377" s="14" t="s">
        <v>226</v>
      </c>
      <c r="D377" s="14" t="s">
        <v>627</v>
      </c>
      <c r="E377" s="14" t="s">
        <v>814</v>
      </c>
      <c r="F377" s="14" t="s">
        <v>813</v>
      </c>
      <c r="G377" s="14" t="s">
        <v>206</v>
      </c>
      <c r="H377" s="14" t="s">
        <v>207</v>
      </c>
      <c r="I377" s="9" t="s">
        <v>217</v>
      </c>
      <c r="J377" s="10">
        <v>44317</v>
      </c>
      <c r="K377" s="10">
        <v>44561</v>
      </c>
      <c r="L377" s="9" t="s">
        <v>320</v>
      </c>
      <c r="M377" s="9" t="s">
        <v>276</v>
      </c>
      <c r="N377" s="9" t="s">
        <v>24</v>
      </c>
      <c r="O377" s="9" t="s">
        <v>816</v>
      </c>
      <c r="P377" s="9" t="s">
        <v>1</v>
      </c>
      <c r="Q377" s="13">
        <v>4</v>
      </c>
      <c r="R377" s="13">
        <v>0</v>
      </c>
      <c r="S377" s="13">
        <v>2</v>
      </c>
      <c r="T377" s="13">
        <v>1</v>
      </c>
      <c r="U377" s="13">
        <v>1</v>
      </c>
    </row>
    <row r="378" spans="1:21" ht="45" customHeight="1" x14ac:dyDescent="0.25">
      <c r="A378" s="23">
        <v>377</v>
      </c>
      <c r="B378" s="14" t="s">
        <v>219</v>
      </c>
      <c r="C378" s="14" t="s">
        <v>220</v>
      </c>
      <c r="D378" s="14" t="s">
        <v>627</v>
      </c>
      <c r="E378" s="14" t="s">
        <v>676</v>
      </c>
      <c r="F378" s="14" t="s">
        <v>813</v>
      </c>
      <c r="G378" s="14" t="s">
        <v>221</v>
      </c>
      <c r="H378" s="14" t="s">
        <v>221</v>
      </c>
      <c r="I378" s="14" t="s">
        <v>806</v>
      </c>
      <c r="J378" s="19">
        <v>44256</v>
      </c>
      <c r="K378" s="19">
        <v>44560</v>
      </c>
      <c r="L378" s="14" t="s">
        <v>738</v>
      </c>
      <c r="M378" s="14" t="s">
        <v>222</v>
      </c>
      <c r="N378" s="14" t="s">
        <v>24</v>
      </c>
      <c r="O378" s="14" t="s">
        <v>909</v>
      </c>
      <c r="P378" s="14" t="s">
        <v>26</v>
      </c>
      <c r="Q378" s="18">
        <v>17</v>
      </c>
      <c r="R378" s="18">
        <v>3</v>
      </c>
      <c r="S378" s="18">
        <v>7</v>
      </c>
      <c r="T378" s="18">
        <v>4</v>
      </c>
      <c r="U378" s="18">
        <v>3</v>
      </c>
    </row>
    <row r="379" spans="1:21" ht="45" customHeight="1" x14ac:dyDescent="0.25">
      <c r="A379" s="23">
        <v>378</v>
      </c>
      <c r="B379" s="14" t="s">
        <v>219</v>
      </c>
      <c r="C379" s="14" t="s">
        <v>220</v>
      </c>
      <c r="D379" s="14" t="s">
        <v>627</v>
      </c>
      <c r="E379" s="14" t="s">
        <v>676</v>
      </c>
      <c r="F379" s="14" t="s">
        <v>813</v>
      </c>
      <c r="G379" s="14" t="s">
        <v>221</v>
      </c>
      <c r="H379" s="14" t="s">
        <v>221</v>
      </c>
      <c r="I379" s="14" t="s">
        <v>739</v>
      </c>
      <c r="J379" s="19">
        <v>44197</v>
      </c>
      <c r="K379" s="19">
        <v>44560</v>
      </c>
      <c r="L379" s="14" t="s">
        <v>223</v>
      </c>
      <c r="M379" s="14" t="s">
        <v>222</v>
      </c>
      <c r="N379" s="14" t="s">
        <v>24</v>
      </c>
      <c r="O379" s="14" t="s">
        <v>909</v>
      </c>
      <c r="P379" s="14" t="s">
        <v>26</v>
      </c>
      <c r="Q379" s="18">
        <v>64</v>
      </c>
      <c r="R379" s="18">
        <v>19</v>
      </c>
      <c r="S379" s="18">
        <v>18</v>
      </c>
      <c r="T379" s="18">
        <v>16</v>
      </c>
      <c r="U379" s="18">
        <v>11</v>
      </c>
    </row>
    <row r="380" spans="1:21" ht="45" customHeight="1" x14ac:dyDescent="0.25">
      <c r="A380" s="23">
        <v>379</v>
      </c>
      <c r="B380" s="14" t="s">
        <v>219</v>
      </c>
      <c r="C380" s="14" t="s">
        <v>224</v>
      </c>
      <c r="D380" s="14" t="s">
        <v>627</v>
      </c>
      <c r="E380" s="14" t="s">
        <v>676</v>
      </c>
      <c r="F380" s="14" t="s">
        <v>813</v>
      </c>
      <c r="G380" s="14" t="s">
        <v>221</v>
      </c>
      <c r="H380" s="14" t="s">
        <v>221</v>
      </c>
      <c r="I380" s="14" t="s">
        <v>225</v>
      </c>
      <c r="J380" s="19">
        <v>44316</v>
      </c>
      <c r="K380" s="19">
        <v>44560</v>
      </c>
      <c r="L380" s="14" t="s">
        <v>740</v>
      </c>
      <c r="M380" s="14" t="s">
        <v>222</v>
      </c>
      <c r="N380" s="14" t="s">
        <v>24</v>
      </c>
      <c r="O380" s="14" t="s">
        <v>741</v>
      </c>
      <c r="P380" s="14" t="s">
        <v>26</v>
      </c>
      <c r="Q380" s="18">
        <v>4</v>
      </c>
      <c r="R380" s="18">
        <v>1</v>
      </c>
      <c r="S380" s="18">
        <v>1</v>
      </c>
      <c r="T380" s="18">
        <v>1</v>
      </c>
      <c r="U380" s="18">
        <v>1</v>
      </c>
    </row>
    <row r="381" spans="1:21" ht="45" customHeight="1" x14ac:dyDescent="0.25">
      <c r="A381" s="23">
        <v>380</v>
      </c>
      <c r="B381" s="9" t="s">
        <v>219</v>
      </c>
      <c r="C381" s="9" t="s">
        <v>226</v>
      </c>
      <c r="D381" s="9" t="s">
        <v>730</v>
      </c>
      <c r="E381" s="9" t="s">
        <v>676</v>
      </c>
      <c r="F381" s="14" t="s">
        <v>813</v>
      </c>
      <c r="G381" s="14" t="s">
        <v>206</v>
      </c>
      <c r="H381" s="9" t="s">
        <v>207</v>
      </c>
      <c r="I381" s="9" t="s">
        <v>807</v>
      </c>
      <c r="J381" s="29">
        <v>44348</v>
      </c>
      <c r="K381" s="29">
        <v>44378</v>
      </c>
      <c r="L381" s="9" t="s">
        <v>809</v>
      </c>
      <c r="M381" s="9" t="s">
        <v>222</v>
      </c>
      <c r="N381" s="9" t="s">
        <v>24</v>
      </c>
      <c r="O381" s="9" t="s">
        <v>810</v>
      </c>
      <c r="P381" s="9" t="s">
        <v>1</v>
      </c>
      <c r="Q381" s="13">
        <v>1</v>
      </c>
      <c r="R381" s="13">
        <v>0</v>
      </c>
      <c r="S381" s="13">
        <v>0</v>
      </c>
      <c r="T381" s="13">
        <v>1</v>
      </c>
      <c r="U381" s="13">
        <v>0</v>
      </c>
    </row>
    <row r="382" spans="1:21" ht="45" customHeight="1" x14ac:dyDescent="0.25">
      <c r="A382" s="23">
        <v>381</v>
      </c>
      <c r="B382" s="9" t="s">
        <v>219</v>
      </c>
      <c r="C382" s="9" t="s">
        <v>226</v>
      </c>
      <c r="D382" s="9" t="s">
        <v>730</v>
      </c>
      <c r="E382" s="9" t="s">
        <v>676</v>
      </c>
      <c r="F382" s="14" t="s">
        <v>813</v>
      </c>
      <c r="G382" s="14" t="s">
        <v>206</v>
      </c>
      <c r="H382" s="9" t="s">
        <v>207</v>
      </c>
      <c r="I382" s="9" t="s">
        <v>808</v>
      </c>
      <c r="J382" s="29">
        <v>44317</v>
      </c>
      <c r="K382" s="29">
        <v>44440</v>
      </c>
      <c r="L382" s="9" t="s">
        <v>811</v>
      </c>
      <c r="M382" s="9" t="s">
        <v>222</v>
      </c>
      <c r="N382" s="9" t="s">
        <v>24</v>
      </c>
      <c r="O382" s="9" t="s">
        <v>535</v>
      </c>
      <c r="P382" s="9" t="s">
        <v>1</v>
      </c>
      <c r="Q382" s="13">
        <v>3</v>
      </c>
      <c r="R382" s="13">
        <v>1</v>
      </c>
      <c r="S382" s="13">
        <v>1</v>
      </c>
      <c r="T382" s="13">
        <v>1</v>
      </c>
      <c r="U382" s="13">
        <v>0</v>
      </c>
    </row>
    <row r="383" spans="1:21" ht="45" customHeight="1" x14ac:dyDescent="0.25">
      <c r="A383" s="23">
        <v>382</v>
      </c>
      <c r="B383" s="9" t="s">
        <v>219</v>
      </c>
      <c r="C383" s="9" t="s">
        <v>226</v>
      </c>
      <c r="D383" s="9" t="s">
        <v>730</v>
      </c>
      <c r="E383" s="9" t="s">
        <v>676</v>
      </c>
      <c r="F383" s="14" t="s">
        <v>813</v>
      </c>
      <c r="G383" s="14" t="s">
        <v>206</v>
      </c>
      <c r="H383" s="9" t="s">
        <v>207</v>
      </c>
      <c r="I383" s="9" t="s">
        <v>228</v>
      </c>
      <c r="J383" s="29">
        <v>44501</v>
      </c>
      <c r="K383" s="29">
        <v>44530</v>
      </c>
      <c r="L383" s="9" t="s">
        <v>809</v>
      </c>
      <c r="M383" s="9" t="s">
        <v>222</v>
      </c>
      <c r="N383" s="9" t="s">
        <v>24</v>
      </c>
      <c r="O383" s="9" t="s">
        <v>812</v>
      </c>
      <c r="P383" s="9" t="s">
        <v>1</v>
      </c>
      <c r="Q383" s="13">
        <v>1</v>
      </c>
      <c r="R383" s="13">
        <v>0</v>
      </c>
      <c r="S383" s="13">
        <v>0</v>
      </c>
      <c r="T383" s="13">
        <v>1</v>
      </c>
      <c r="U383" s="13">
        <v>0</v>
      </c>
    </row>
    <row r="384" spans="1:21" ht="45" customHeight="1" x14ac:dyDescent="0.25">
      <c r="A384" s="23">
        <v>383</v>
      </c>
      <c r="B384" s="14" t="s">
        <v>597</v>
      </c>
      <c r="C384" s="14" t="s">
        <v>598</v>
      </c>
      <c r="D384" s="14" t="s">
        <v>742</v>
      </c>
      <c r="E384" s="9" t="s">
        <v>743</v>
      </c>
      <c r="F384" s="9" t="s">
        <v>910</v>
      </c>
      <c r="G384" s="14" t="s">
        <v>330</v>
      </c>
      <c r="H384" s="14" t="s">
        <v>599</v>
      </c>
      <c r="I384" s="14" t="s">
        <v>600</v>
      </c>
      <c r="J384" s="15">
        <v>44197</v>
      </c>
      <c r="K384" s="15">
        <v>44500</v>
      </c>
      <c r="L384" s="14" t="s">
        <v>911</v>
      </c>
      <c r="M384" s="14" t="s">
        <v>601</v>
      </c>
      <c r="N384" s="14" t="s">
        <v>55</v>
      </c>
      <c r="O384" s="14" t="s">
        <v>602</v>
      </c>
      <c r="P384" s="14" t="s">
        <v>120</v>
      </c>
      <c r="Q384" s="16">
        <v>1</v>
      </c>
      <c r="R384" s="16">
        <v>0</v>
      </c>
      <c r="S384" s="16">
        <v>0.6</v>
      </c>
      <c r="T384" s="16">
        <v>0.2</v>
      </c>
      <c r="U384" s="16">
        <v>0.2</v>
      </c>
    </row>
    <row r="385" spans="1:21" ht="45" customHeight="1" x14ac:dyDescent="0.25">
      <c r="A385" s="23">
        <v>384</v>
      </c>
      <c r="B385" s="14" t="s">
        <v>597</v>
      </c>
      <c r="C385" s="14" t="s">
        <v>598</v>
      </c>
      <c r="D385" s="14" t="s">
        <v>742</v>
      </c>
      <c r="E385" s="9" t="s">
        <v>743</v>
      </c>
      <c r="F385" s="9" t="s">
        <v>910</v>
      </c>
      <c r="G385" s="14" t="s">
        <v>330</v>
      </c>
      <c r="H385" s="14" t="s">
        <v>599</v>
      </c>
      <c r="I385" s="14" t="s">
        <v>603</v>
      </c>
      <c r="J385" s="15">
        <v>44287</v>
      </c>
      <c r="K385" s="15">
        <v>44530</v>
      </c>
      <c r="L385" s="14" t="s">
        <v>744</v>
      </c>
      <c r="M385" s="14" t="s">
        <v>601</v>
      </c>
      <c r="N385" s="14" t="s">
        <v>24</v>
      </c>
      <c r="O385" s="14" t="s">
        <v>602</v>
      </c>
      <c r="P385" s="14" t="s">
        <v>120</v>
      </c>
      <c r="Q385" s="17">
        <v>2</v>
      </c>
      <c r="R385" s="17">
        <v>0.25</v>
      </c>
      <c r="S385" s="17">
        <v>1</v>
      </c>
      <c r="T385" s="17">
        <v>0.25</v>
      </c>
      <c r="U385" s="17">
        <v>1</v>
      </c>
    </row>
    <row r="386" spans="1:21" ht="45" customHeight="1" x14ac:dyDescent="0.25">
      <c r="A386" s="23">
        <v>385</v>
      </c>
      <c r="B386" s="14" t="s">
        <v>597</v>
      </c>
      <c r="C386" s="14" t="s">
        <v>598</v>
      </c>
      <c r="D386" s="14" t="s">
        <v>742</v>
      </c>
      <c r="E386" s="9" t="s">
        <v>743</v>
      </c>
      <c r="F386" s="9" t="s">
        <v>910</v>
      </c>
      <c r="G386" s="14" t="s">
        <v>330</v>
      </c>
      <c r="H386" s="14" t="s">
        <v>599</v>
      </c>
      <c r="I386" s="14" t="s">
        <v>604</v>
      </c>
      <c r="J386" s="15">
        <v>44197</v>
      </c>
      <c r="K386" s="15">
        <v>44561</v>
      </c>
      <c r="L386" s="14" t="s">
        <v>605</v>
      </c>
      <c r="M386" s="14" t="s">
        <v>601</v>
      </c>
      <c r="N386" s="14" t="s">
        <v>24</v>
      </c>
      <c r="O386" s="14" t="s">
        <v>602</v>
      </c>
      <c r="P386" s="14" t="s">
        <v>120</v>
      </c>
      <c r="Q386" s="17">
        <v>4</v>
      </c>
      <c r="R386" s="17">
        <v>1</v>
      </c>
      <c r="S386" s="17">
        <v>1</v>
      </c>
      <c r="T386" s="17">
        <v>1</v>
      </c>
      <c r="U386" s="17">
        <v>1</v>
      </c>
    </row>
    <row r="387" spans="1:21" ht="45" customHeight="1" x14ac:dyDescent="0.25">
      <c r="A387" s="23">
        <v>386</v>
      </c>
      <c r="B387" s="14" t="s">
        <v>597</v>
      </c>
      <c r="C387" s="14" t="s">
        <v>598</v>
      </c>
      <c r="D387" s="14" t="s">
        <v>742</v>
      </c>
      <c r="E387" s="9" t="s">
        <v>743</v>
      </c>
      <c r="F387" s="9" t="s">
        <v>910</v>
      </c>
      <c r="G387" s="14" t="s">
        <v>330</v>
      </c>
      <c r="H387" s="14" t="s">
        <v>599</v>
      </c>
      <c r="I387" s="14" t="s">
        <v>606</v>
      </c>
      <c r="J387" s="15">
        <v>44197</v>
      </c>
      <c r="K387" s="15">
        <v>44347</v>
      </c>
      <c r="L387" s="14" t="s">
        <v>607</v>
      </c>
      <c r="M387" s="14" t="s">
        <v>601</v>
      </c>
      <c r="N387" s="14" t="s">
        <v>24</v>
      </c>
      <c r="O387" s="14" t="s">
        <v>602</v>
      </c>
      <c r="P387" s="14" t="s">
        <v>120</v>
      </c>
      <c r="Q387" s="17">
        <v>1</v>
      </c>
      <c r="R387" s="17">
        <v>0</v>
      </c>
      <c r="S387" s="17">
        <v>1</v>
      </c>
      <c r="T387" s="17">
        <v>0</v>
      </c>
      <c r="U387" s="17">
        <v>0</v>
      </c>
    </row>
    <row r="388" spans="1:21" ht="45" customHeight="1" x14ac:dyDescent="0.25">
      <c r="A388" s="23">
        <v>387</v>
      </c>
      <c r="B388" s="14" t="s">
        <v>597</v>
      </c>
      <c r="C388" s="14" t="s">
        <v>598</v>
      </c>
      <c r="D388" s="14" t="s">
        <v>742</v>
      </c>
      <c r="E388" s="9" t="s">
        <v>743</v>
      </c>
      <c r="F388" s="9" t="s">
        <v>910</v>
      </c>
      <c r="G388" s="14" t="s">
        <v>330</v>
      </c>
      <c r="H388" s="14" t="s">
        <v>599</v>
      </c>
      <c r="I388" s="14" t="s">
        <v>912</v>
      </c>
      <c r="J388" s="15">
        <v>44197</v>
      </c>
      <c r="K388" s="15">
        <v>44561</v>
      </c>
      <c r="L388" s="14" t="s">
        <v>913</v>
      </c>
      <c r="M388" s="14" t="s">
        <v>601</v>
      </c>
      <c r="N388" s="14" t="s">
        <v>55</v>
      </c>
      <c r="O388" s="14" t="s">
        <v>602</v>
      </c>
      <c r="P388" s="14" t="s">
        <v>120</v>
      </c>
      <c r="Q388" s="16">
        <v>1</v>
      </c>
      <c r="R388" s="16">
        <v>0.4</v>
      </c>
      <c r="S388" s="16">
        <v>0.2</v>
      </c>
      <c r="T388" s="16">
        <v>0.2</v>
      </c>
      <c r="U388" s="16">
        <v>0.2</v>
      </c>
    </row>
    <row r="389" spans="1:21" ht="45" customHeight="1" x14ac:dyDescent="0.25">
      <c r="A389" s="23">
        <v>388</v>
      </c>
      <c r="B389" s="14" t="s">
        <v>597</v>
      </c>
      <c r="C389" s="14" t="s">
        <v>598</v>
      </c>
      <c r="D389" s="14" t="s">
        <v>742</v>
      </c>
      <c r="E389" s="9" t="s">
        <v>743</v>
      </c>
      <c r="F389" s="9" t="s">
        <v>910</v>
      </c>
      <c r="G389" s="14" t="s">
        <v>330</v>
      </c>
      <c r="H389" s="14" t="s">
        <v>599</v>
      </c>
      <c r="I389" s="14" t="s">
        <v>914</v>
      </c>
      <c r="J389" s="15">
        <v>44197</v>
      </c>
      <c r="K389" s="15">
        <v>44500</v>
      </c>
      <c r="L389" s="14" t="s">
        <v>915</v>
      </c>
      <c r="M389" s="14" t="s">
        <v>601</v>
      </c>
      <c r="N389" s="14" t="s">
        <v>24</v>
      </c>
      <c r="O389" s="14" t="s">
        <v>602</v>
      </c>
      <c r="P389" s="14" t="s">
        <v>120</v>
      </c>
      <c r="Q389" s="17">
        <v>1</v>
      </c>
      <c r="R389" s="17">
        <v>0</v>
      </c>
      <c r="S389" s="17">
        <v>0</v>
      </c>
      <c r="T389" s="17">
        <v>0</v>
      </c>
      <c r="U389" s="17">
        <v>1</v>
      </c>
    </row>
    <row r="390" spans="1:21" ht="45" customHeight="1" x14ac:dyDescent="0.25">
      <c r="A390" s="23">
        <v>389</v>
      </c>
      <c r="B390" s="14" t="s">
        <v>597</v>
      </c>
      <c r="C390" s="14" t="s">
        <v>916</v>
      </c>
      <c r="D390" s="14" t="s">
        <v>742</v>
      </c>
      <c r="E390" s="9" t="s">
        <v>743</v>
      </c>
      <c r="F390" s="9" t="s">
        <v>910</v>
      </c>
      <c r="G390" s="14" t="s">
        <v>330</v>
      </c>
      <c r="H390" s="14" t="s">
        <v>599</v>
      </c>
      <c r="I390" s="14" t="s">
        <v>608</v>
      </c>
      <c r="J390" s="15">
        <v>44409</v>
      </c>
      <c r="K390" s="15">
        <v>44439</v>
      </c>
      <c r="L390" s="14" t="s">
        <v>745</v>
      </c>
      <c r="M390" s="14" t="s">
        <v>601</v>
      </c>
      <c r="N390" s="14" t="s">
        <v>24</v>
      </c>
      <c r="O390" s="14" t="s">
        <v>609</v>
      </c>
      <c r="P390" s="14" t="s">
        <v>26</v>
      </c>
      <c r="Q390" s="17">
        <v>1</v>
      </c>
      <c r="R390" s="17">
        <v>0</v>
      </c>
      <c r="S390" s="17">
        <v>0</v>
      </c>
      <c r="T390" s="17">
        <v>1</v>
      </c>
      <c r="U390" s="17">
        <v>0</v>
      </c>
    </row>
    <row r="391" spans="1:21" ht="45" customHeight="1" x14ac:dyDescent="0.25">
      <c r="A391" s="23">
        <v>390</v>
      </c>
      <c r="B391" s="14" t="s">
        <v>597</v>
      </c>
      <c r="C391" s="14" t="s">
        <v>916</v>
      </c>
      <c r="D391" s="14" t="s">
        <v>742</v>
      </c>
      <c r="E391" s="9" t="s">
        <v>743</v>
      </c>
      <c r="F391" s="9" t="s">
        <v>910</v>
      </c>
      <c r="G391" s="14" t="s">
        <v>330</v>
      </c>
      <c r="H391" s="14" t="s">
        <v>599</v>
      </c>
      <c r="I391" s="14" t="s">
        <v>610</v>
      </c>
      <c r="J391" s="15">
        <v>44197</v>
      </c>
      <c r="K391" s="15">
        <v>44561</v>
      </c>
      <c r="L391" s="14" t="s">
        <v>611</v>
      </c>
      <c r="M391" s="14" t="s">
        <v>601</v>
      </c>
      <c r="N391" s="14" t="s">
        <v>55</v>
      </c>
      <c r="O391" s="14" t="s">
        <v>609</v>
      </c>
      <c r="P391" s="14" t="s">
        <v>26</v>
      </c>
      <c r="Q391" s="16">
        <v>1</v>
      </c>
      <c r="R391" s="16">
        <v>0.25</v>
      </c>
      <c r="S391" s="16">
        <v>0.25</v>
      </c>
      <c r="T391" s="16">
        <v>0.25</v>
      </c>
      <c r="U391" s="16">
        <v>0.25</v>
      </c>
    </row>
    <row r="392" spans="1:21" ht="45" customHeight="1" x14ac:dyDescent="0.25">
      <c r="A392" s="23">
        <v>391</v>
      </c>
      <c r="B392" s="14" t="s">
        <v>597</v>
      </c>
      <c r="C392" s="14" t="s">
        <v>916</v>
      </c>
      <c r="D392" s="14" t="s">
        <v>742</v>
      </c>
      <c r="E392" s="9" t="s">
        <v>743</v>
      </c>
      <c r="F392" s="9" t="s">
        <v>910</v>
      </c>
      <c r="G392" s="14" t="s">
        <v>330</v>
      </c>
      <c r="H392" s="14" t="s">
        <v>599</v>
      </c>
      <c r="I392" s="14" t="s">
        <v>917</v>
      </c>
      <c r="J392" s="15">
        <v>44287</v>
      </c>
      <c r="K392" s="15">
        <v>44561</v>
      </c>
      <c r="L392" s="14" t="s">
        <v>918</v>
      </c>
      <c r="M392" s="14" t="s">
        <v>601</v>
      </c>
      <c r="N392" s="14" t="s">
        <v>24</v>
      </c>
      <c r="O392" s="14" t="s">
        <v>609</v>
      </c>
      <c r="P392" s="14" t="s">
        <v>120</v>
      </c>
      <c r="Q392" s="17">
        <v>3</v>
      </c>
      <c r="R392" s="17">
        <v>0</v>
      </c>
      <c r="S392" s="17">
        <v>1</v>
      </c>
      <c r="T392" s="17">
        <v>1</v>
      </c>
      <c r="U392" s="17">
        <v>1</v>
      </c>
    </row>
    <row r="393" spans="1:21" ht="45" customHeight="1" x14ac:dyDescent="0.25">
      <c r="A393" s="23">
        <v>392</v>
      </c>
      <c r="B393" s="14" t="s">
        <v>597</v>
      </c>
      <c r="C393" s="14" t="s">
        <v>916</v>
      </c>
      <c r="D393" s="14" t="s">
        <v>742</v>
      </c>
      <c r="E393" s="9" t="s">
        <v>743</v>
      </c>
      <c r="F393" s="9" t="s">
        <v>910</v>
      </c>
      <c r="G393" s="14" t="s">
        <v>330</v>
      </c>
      <c r="H393" s="14" t="s">
        <v>599</v>
      </c>
      <c r="I393" s="14" t="s">
        <v>612</v>
      </c>
      <c r="J393" s="15">
        <v>44197</v>
      </c>
      <c r="K393" s="15">
        <v>44377</v>
      </c>
      <c r="L393" s="14" t="s">
        <v>613</v>
      </c>
      <c r="M393" s="14" t="s">
        <v>601</v>
      </c>
      <c r="N393" s="14" t="s">
        <v>24</v>
      </c>
      <c r="O393" s="14" t="s">
        <v>609</v>
      </c>
      <c r="P393" s="14" t="s">
        <v>120</v>
      </c>
      <c r="Q393" s="17">
        <v>1</v>
      </c>
      <c r="R393" s="17">
        <v>0</v>
      </c>
      <c r="S393" s="17">
        <v>1</v>
      </c>
      <c r="T393" s="17">
        <v>0</v>
      </c>
      <c r="U393" s="17">
        <v>0</v>
      </c>
    </row>
    <row r="394" spans="1:21" ht="45" customHeight="1" x14ac:dyDescent="0.25">
      <c r="A394" s="23">
        <v>393</v>
      </c>
      <c r="B394" s="14" t="s">
        <v>597</v>
      </c>
      <c r="C394" s="14" t="s">
        <v>916</v>
      </c>
      <c r="D394" s="14" t="s">
        <v>742</v>
      </c>
      <c r="E394" s="9" t="s">
        <v>743</v>
      </c>
      <c r="F394" s="9" t="s">
        <v>910</v>
      </c>
      <c r="G394" s="14" t="s">
        <v>330</v>
      </c>
      <c r="H394" s="14" t="s">
        <v>599</v>
      </c>
      <c r="I394" s="14" t="s">
        <v>614</v>
      </c>
      <c r="J394" s="15">
        <v>44501</v>
      </c>
      <c r="K394" s="15">
        <v>44561</v>
      </c>
      <c r="L394" s="14" t="s">
        <v>919</v>
      </c>
      <c r="M394" s="14" t="s">
        <v>601</v>
      </c>
      <c r="N394" s="14" t="s">
        <v>24</v>
      </c>
      <c r="O394" s="14" t="s">
        <v>609</v>
      </c>
      <c r="P394" s="14" t="s">
        <v>120</v>
      </c>
      <c r="Q394" s="17">
        <v>1</v>
      </c>
      <c r="R394" s="17">
        <v>0</v>
      </c>
      <c r="S394" s="17">
        <v>0</v>
      </c>
      <c r="T394" s="17">
        <v>0</v>
      </c>
      <c r="U394" s="17">
        <v>1</v>
      </c>
    </row>
    <row r="395" spans="1:21" ht="45" customHeight="1" x14ac:dyDescent="0.25">
      <c r="A395" s="23">
        <v>394</v>
      </c>
      <c r="B395" s="14" t="s">
        <v>597</v>
      </c>
      <c r="C395" s="14" t="s">
        <v>615</v>
      </c>
      <c r="D395" s="14" t="s">
        <v>742</v>
      </c>
      <c r="E395" s="9" t="s">
        <v>743</v>
      </c>
      <c r="F395" s="9" t="s">
        <v>910</v>
      </c>
      <c r="G395" s="14" t="s">
        <v>330</v>
      </c>
      <c r="H395" s="14" t="s">
        <v>599</v>
      </c>
      <c r="I395" s="14" t="s">
        <v>920</v>
      </c>
      <c r="J395" s="15">
        <v>44197</v>
      </c>
      <c r="K395" s="15">
        <v>44561</v>
      </c>
      <c r="L395" s="14" t="s">
        <v>746</v>
      </c>
      <c r="M395" s="14" t="s">
        <v>601</v>
      </c>
      <c r="N395" s="14" t="s">
        <v>55</v>
      </c>
      <c r="O395" s="14" t="s">
        <v>616</v>
      </c>
      <c r="P395" s="14" t="s">
        <v>120</v>
      </c>
      <c r="Q395" s="16">
        <v>1</v>
      </c>
      <c r="R395" s="16">
        <v>0.25</v>
      </c>
      <c r="S395" s="16">
        <v>0.25</v>
      </c>
      <c r="T395" s="16">
        <v>0.25</v>
      </c>
      <c r="U395" s="16">
        <v>0.25</v>
      </c>
    </row>
    <row r="396" spans="1:21" ht="45" customHeight="1" x14ac:dyDescent="0.25">
      <c r="A396" s="23">
        <v>395</v>
      </c>
      <c r="B396" s="14" t="s">
        <v>597</v>
      </c>
      <c r="C396" s="14" t="s">
        <v>617</v>
      </c>
      <c r="D396" s="14" t="s">
        <v>742</v>
      </c>
      <c r="E396" s="9" t="s">
        <v>743</v>
      </c>
      <c r="F396" s="9" t="s">
        <v>910</v>
      </c>
      <c r="G396" s="14" t="s">
        <v>330</v>
      </c>
      <c r="H396" s="14" t="s">
        <v>599</v>
      </c>
      <c r="I396" s="14" t="s">
        <v>747</v>
      </c>
      <c r="J396" s="15">
        <v>44197</v>
      </c>
      <c r="K396" s="15">
        <v>44561</v>
      </c>
      <c r="L396" s="14" t="s">
        <v>748</v>
      </c>
      <c r="M396" s="14" t="s">
        <v>601</v>
      </c>
      <c r="N396" s="14" t="s">
        <v>24</v>
      </c>
      <c r="O396" s="14" t="s">
        <v>921</v>
      </c>
      <c r="P396" s="14" t="s">
        <v>120</v>
      </c>
      <c r="Q396" s="17">
        <v>12</v>
      </c>
      <c r="R396" s="17">
        <v>3</v>
      </c>
      <c r="S396" s="17">
        <v>3</v>
      </c>
      <c r="T396" s="17">
        <v>3</v>
      </c>
      <c r="U396" s="17">
        <v>3</v>
      </c>
    </row>
    <row r="397" spans="1:21" ht="45" customHeight="1" x14ac:dyDescent="0.25">
      <c r="A397" s="23">
        <v>396</v>
      </c>
      <c r="B397" s="14" t="s">
        <v>597</v>
      </c>
      <c r="C397" s="14" t="s">
        <v>617</v>
      </c>
      <c r="D397" s="14" t="s">
        <v>742</v>
      </c>
      <c r="E397" s="9" t="s">
        <v>743</v>
      </c>
      <c r="F397" s="9" t="s">
        <v>910</v>
      </c>
      <c r="G397" s="14" t="s">
        <v>330</v>
      </c>
      <c r="H397" s="14" t="s">
        <v>599</v>
      </c>
      <c r="I397" s="14" t="s">
        <v>618</v>
      </c>
      <c r="J397" s="15">
        <v>44197</v>
      </c>
      <c r="K397" s="15">
        <v>44561</v>
      </c>
      <c r="L397" s="14" t="s">
        <v>749</v>
      </c>
      <c r="M397" s="14" t="s">
        <v>601</v>
      </c>
      <c r="N397" s="14" t="s">
        <v>24</v>
      </c>
      <c r="O397" s="14" t="s">
        <v>921</v>
      </c>
      <c r="P397" s="14" t="s">
        <v>120</v>
      </c>
      <c r="Q397" s="17">
        <v>12</v>
      </c>
      <c r="R397" s="17">
        <v>3</v>
      </c>
      <c r="S397" s="17">
        <v>3</v>
      </c>
      <c r="T397" s="17">
        <v>3</v>
      </c>
      <c r="U397" s="17">
        <v>3</v>
      </c>
    </row>
    <row r="398" spans="1:21" ht="45" customHeight="1" x14ac:dyDescent="0.25">
      <c r="A398" s="23">
        <v>397</v>
      </c>
      <c r="B398" s="14" t="s">
        <v>597</v>
      </c>
      <c r="C398" s="14" t="s">
        <v>619</v>
      </c>
      <c r="D398" s="14" t="s">
        <v>742</v>
      </c>
      <c r="E398" s="9" t="s">
        <v>743</v>
      </c>
      <c r="F398" s="9" t="s">
        <v>750</v>
      </c>
      <c r="G398" s="14" t="s">
        <v>330</v>
      </c>
      <c r="H398" s="14" t="s">
        <v>599</v>
      </c>
      <c r="I398" s="14" t="s">
        <v>751</v>
      </c>
      <c r="J398" s="15">
        <v>44228</v>
      </c>
      <c r="K398" s="15">
        <v>44286</v>
      </c>
      <c r="L398" s="14" t="s">
        <v>620</v>
      </c>
      <c r="M398" s="14" t="s">
        <v>601</v>
      </c>
      <c r="N398" s="14" t="s">
        <v>24</v>
      </c>
      <c r="O398" s="14" t="s">
        <v>616</v>
      </c>
      <c r="P398" s="14" t="s">
        <v>120</v>
      </c>
      <c r="Q398" s="17">
        <v>1</v>
      </c>
      <c r="R398" s="17">
        <v>1</v>
      </c>
      <c r="S398" s="17">
        <v>0</v>
      </c>
      <c r="T398" s="17">
        <v>0</v>
      </c>
      <c r="U398" s="17">
        <v>0</v>
      </c>
    </row>
    <row r="399" spans="1:21" ht="45" customHeight="1" x14ac:dyDescent="0.25">
      <c r="A399" s="23">
        <v>398</v>
      </c>
      <c r="B399" s="14" t="s">
        <v>597</v>
      </c>
      <c r="C399" s="14" t="s">
        <v>619</v>
      </c>
      <c r="D399" s="14" t="s">
        <v>742</v>
      </c>
      <c r="E399" s="9" t="s">
        <v>743</v>
      </c>
      <c r="F399" s="9" t="s">
        <v>750</v>
      </c>
      <c r="G399" s="14" t="s">
        <v>330</v>
      </c>
      <c r="H399" s="14" t="s">
        <v>599</v>
      </c>
      <c r="I399" s="14" t="s">
        <v>752</v>
      </c>
      <c r="J399" s="15">
        <v>44256</v>
      </c>
      <c r="K399" s="15">
        <v>44316</v>
      </c>
      <c r="L399" s="14" t="s">
        <v>621</v>
      </c>
      <c r="M399" s="14" t="s">
        <v>601</v>
      </c>
      <c r="N399" s="14" t="s">
        <v>24</v>
      </c>
      <c r="O399" s="14" t="s">
        <v>616</v>
      </c>
      <c r="P399" s="14" t="s">
        <v>120</v>
      </c>
      <c r="Q399" s="17">
        <v>1</v>
      </c>
      <c r="R399" s="17">
        <v>0</v>
      </c>
      <c r="S399" s="17">
        <v>1</v>
      </c>
      <c r="T399" s="17">
        <v>0</v>
      </c>
      <c r="U399" s="17">
        <v>0</v>
      </c>
    </row>
    <row r="400" spans="1:21" ht="45" customHeight="1" x14ac:dyDescent="0.25">
      <c r="A400" s="23">
        <v>399</v>
      </c>
      <c r="B400" s="14" t="s">
        <v>597</v>
      </c>
      <c r="C400" s="14" t="s">
        <v>619</v>
      </c>
      <c r="D400" s="14" t="s">
        <v>742</v>
      </c>
      <c r="E400" s="9" t="s">
        <v>743</v>
      </c>
      <c r="F400" s="9" t="s">
        <v>750</v>
      </c>
      <c r="G400" s="14" t="s">
        <v>330</v>
      </c>
      <c r="H400" s="14" t="s">
        <v>599</v>
      </c>
      <c r="I400" s="14" t="s">
        <v>622</v>
      </c>
      <c r="J400" s="15">
        <v>44197</v>
      </c>
      <c r="K400" s="15">
        <v>44561</v>
      </c>
      <c r="L400" s="14" t="s">
        <v>623</v>
      </c>
      <c r="M400" s="14" t="s">
        <v>601</v>
      </c>
      <c r="N400" s="14" t="s">
        <v>24</v>
      </c>
      <c r="O400" s="14" t="s">
        <v>616</v>
      </c>
      <c r="P400" s="14" t="s">
        <v>120</v>
      </c>
      <c r="Q400" s="17">
        <v>3</v>
      </c>
      <c r="R400" s="17">
        <v>0</v>
      </c>
      <c r="S400" s="17">
        <v>1</v>
      </c>
      <c r="T400" s="17">
        <v>1</v>
      </c>
      <c r="U400" s="17">
        <v>1</v>
      </c>
    </row>
    <row r="401" spans="1:21" ht="45" customHeight="1" x14ac:dyDescent="0.25">
      <c r="A401" s="23">
        <v>400</v>
      </c>
      <c r="B401" s="14" t="s">
        <v>597</v>
      </c>
      <c r="C401" s="14" t="s">
        <v>619</v>
      </c>
      <c r="D401" s="14" t="s">
        <v>742</v>
      </c>
      <c r="E401" s="9" t="s">
        <v>743</v>
      </c>
      <c r="F401" s="9" t="s">
        <v>750</v>
      </c>
      <c r="G401" s="14" t="s">
        <v>330</v>
      </c>
      <c r="H401" s="14" t="s">
        <v>599</v>
      </c>
      <c r="I401" s="14" t="s">
        <v>624</v>
      </c>
      <c r="J401" s="15">
        <v>44197</v>
      </c>
      <c r="K401" s="15">
        <v>44561</v>
      </c>
      <c r="L401" s="14" t="s">
        <v>625</v>
      </c>
      <c r="M401" s="14" t="s">
        <v>601</v>
      </c>
      <c r="N401" s="14" t="s">
        <v>24</v>
      </c>
      <c r="O401" s="14" t="s">
        <v>616</v>
      </c>
      <c r="P401" s="14" t="s">
        <v>120</v>
      </c>
      <c r="Q401" s="17">
        <v>3</v>
      </c>
      <c r="R401" s="17">
        <v>0</v>
      </c>
      <c r="S401" s="17">
        <v>1</v>
      </c>
      <c r="T401" s="17">
        <v>1</v>
      </c>
      <c r="U401" s="17">
        <v>1</v>
      </c>
    </row>
    <row r="402" spans="1:21" ht="45" customHeight="1" x14ac:dyDescent="0.25">
      <c r="A402" s="23">
        <v>401</v>
      </c>
      <c r="B402" s="14" t="s">
        <v>597</v>
      </c>
      <c r="C402" s="14" t="s">
        <v>226</v>
      </c>
      <c r="D402" s="14" t="s">
        <v>627</v>
      </c>
      <c r="E402" s="14" t="s">
        <v>814</v>
      </c>
      <c r="F402" s="14" t="s">
        <v>813</v>
      </c>
      <c r="G402" s="14" t="s">
        <v>206</v>
      </c>
      <c r="H402" s="14" t="s">
        <v>207</v>
      </c>
      <c r="I402" s="14" t="s">
        <v>81</v>
      </c>
      <c r="J402" s="15">
        <v>44378</v>
      </c>
      <c r="K402" s="15">
        <v>44469</v>
      </c>
      <c r="L402" s="14" t="s">
        <v>227</v>
      </c>
      <c r="M402" s="14" t="s">
        <v>601</v>
      </c>
      <c r="N402" s="14" t="s">
        <v>24</v>
      </c>
      <c r="O402" s="14" t="s">
        <v>535</v>
      </c>
      <c r="P402" s="14" t="s">
        <v>1</v>
      </c>
      <c r="Q402" s="17">
        <v>4</v>
      </c>
      <c r="R402" s="17">
        <v>0</v>
      </c>
      <c r="S402" s="17">
        <v>0</v>
      </c>
      <c r="T402" s="17">
        <v>4</v>
      </c>
      <c r="U402" s="17">
        <v>0</v>
      </c>
    </row>
    <row r="403" spans="1:21" ht="45" customHeight="1" x14ac:dyDescent="0.25">
      <c r="A403" s="23">
        <v>402</v>
      </c>
      <c r="B403" s="14" t="s">
        <v>597</v>
      </c>
      <c r="C403" s="14" t="s">
        <v>226</v>
      </c>
      <c r="D403" s="14" t="s">
        <v>627</v>
      </c>
      <c r="E403" s="14" t="s">
        <v>814</v>
      </c>
      <c r="F403" s="14" t="s">
        <v>813</v>
      </c>
      <c r="G403" s="14" t="s">
        <v>206</v>
      </c>
      <c r="H403" s="14" t="s">
        <v>207</v>
      </c>
      <c r="I403" s="14" t="s">
        <v>85</v>
      </c>
      <c r="J403" s="15">
        <v>44287</v>
      </c>
      <c r="K403" s="15">
        <v>44561</v>
      </c>
      <c r="L403" s="14" t="s">
        <v>227</v>
      </c>
      <c r="M403" s="14" t="s">
        <v>601</v>
      </c>
      <c r="N403" s="14" t="s">
        <v>55</v>
      </c>
      <c r="O403" s="14" t="s">
        <v>535</v>
      </c>
      <c r="P403" s="14" t="s">
        <v>1</v>
      </c>
      <c r="Q403" s="16">
        <v>1</v>
      </c>
      <c r="R403" s="16">
        <v>0</v>
      </c>
      <c r="S403" s="16">
        <v>0.3</v>
      </c>
      <c r="T403" s="16">
        <v>0.3</v>
      </c>
      <c r="U403" s="16">
        <v>0.4</v>
      </c>
    </row>
    <row r="404" spans="1:21" ht="45" customHeight="1" x14ac:dyDescent="0.25">
      <c r="A404" s="23">
        <v>403</v>
      </c>
      <c r="B404" s="14" t="s">
        <v>597</v>
      </c>
      <c r="C404" s="14" t="s">
        <v>226</v>
      </c>
      <c r="D404" s="14" t="s">
        <v>627</v>
      </c>
      <c r="E404" s="14" t="s">
        <v>814</v>
      </c>
      <c r="F404" s="14" t="s">
        <v>813</v>
      </c>
      <c r="G404" s="14" t="s">
        <v>206</v>
      </c>
      <c r="H404" s="14" t="s">
        <v>207</v>
      </c>
      <c r="I404" s="14" t="s">
        <v>536</v>
      </c>
      <c r="J404" s="15">
        <v>44378</v>
      </c>
      <c r="K404" s="15">
        <v>44408</v>
      </c>
      <c r="L404" s="14" t="s">
        <v>227</v>
      </c>
      <c r="M404" s="14" t="s">
        <v>601</v>
      </c>
      <c r="N404" s="14" t="s">
        <v>55</v>
      </c>
      <c r="O404" s="14" t="s">
        <v>535</v>
      </c>
      <c r="P404" s="14" t="s">
        <v>1</v>
      </c>
      <c r="Q404" s="16">
        <v>1</v>
      </c>
      <c r="R404" s="16">
        <v>0</v>
      </c>
      <c r="S404" s="16">
        <v>0</v>
      </c>
      <c r="T404" s="16">
        <v>1</v>
      </c>
      <c r="U404" s="16">
        <v>0</v>
      </c>
    </row>
    <row r="405" spans="1:21" ht="45" customHeight="1" x14ac:dyDescent="0.25">
      <c r="A405" s="23">
        <v>404</v>
      </c>
      <c r="B405" s="14" t="s">
        <v>597</v>
      </c>
      <c r="C405" s="14" t="s">
        <v>226</v>
      </c>
      <c r="D405" s="14" t="s">
        <v>627</v>
      </c>
      <c r="E405" s="14" t="s">
        <v>814</v>
      </c>
      <c r="F405" s="14" t="s">
        <v>813</v>
      </c>
      <c r="G405" s="14" t="s">
        <v>206</v>
      </c>
      <c r="H405" s="14" t="s">
        <v>207</v>
      </c>
      <c r="I405" s="14" t="s">
        <v>217</v>
      </c>
      <c r="J405" s="15">
        <v>44409</v>
      </c>
      <c r="K405" s="15">
        <v>44561</v>
      </c>
      <c r="L405" s="14" t="s">
        <v>227</v>
      </c>
      <c r="M405" s="14" t="s">
        <v>601</v>
      </c>
      <c r="N405" s="14" t="s">
        <v>55</v>
      </c>
      <c r="O405" s="14" t="s">
        <v>535</v>
      </c>
      <c r="P405" s="14" t="s">
        <v>1</v>
      </c>
      <c r="Q405" s="16">
        <v>1</v>
      </c>
      <c r="R405" s="16">
        <v>0</v>
      </c>
      <c r="S405" s="16">
        <v>0</v>
      </c>
      <c r="T405" s="16">
        <v>0.4</v>
      </c>
      <c r="U405" s="16">
        <v>0.6</v>
      </c>
    </row>
    <row r="406" spans="1:21" ht="45" customHeight="1" x14ac:dyDescent="0.25">
      <c r="A406" s="23">
        <v>405</v>
      </c>
      <c r="B406" s="14" t="s">
        <v>597</v>
      </c>
      <c r="C406" s="14" t="s">
        <v>226</v>
      </c>
      <c r="D406" s="14" t="s">
        <v>627</v>
      </c>
      <c r="E406" s="14" t="s">
        <v>814</v>
      </c>
      <c r="F406" s="14" t="s">
        <v>813</v>
      </c>
      <c r="G406" s="14" t="s">
        <v>206</v>
      </c>
      <c r="H406" s="14" t="s">
        <v>207</v>
      </c>
      <c r="I406" s="14" t="s">
        <v>537</v>
      </c>
      <c r="J406" s="15">
        <v>44378</v>
      </c>
      <c r="K406" s="15">
        <v>44408</v>
      </c>
      <c r="L406" s="14" t="s">
        <v>227</v>
      </c>
      <c r="M406" s="14" t="s">
        <v>601</v>
      </c>
      <c r="N406" s="14" t="s">
        <v>55</v>
      </c>
      <c r="O406" s="14" t="s">
        <v>535</v>
      </c>
      <c r="P406" s="14" t="s">
        <v>1</v>
      </c>
      <c r="Q406" s="16">
        <v>1</v>
      </c>
      <c r="R406" s="16">
        <v>0</v>
      </c>
      <c r="S406" s="16">
        <v>0</v>
      </c>
      <c r="T406" s="16">
        <v>1</v>
      </c>
      <c r="U406" s="16">
        <v>0</v>
      </c>
    </row>
    <row r="407" spans="1:21" ht="15" customHeight="1" x14ac:dyDescent="0.25"/>
    <row r="408" spans="1:21" ht="15" customHeight="1" x14ac:dyDescent="0.25"/>
    <row r="409" spans="1:21" ht="15" customHeight="1" x14ac:dyDescent="0.25"/>
    <row r="410" spans="1:21" ht="15" customHeight="1" x14ac:dyDescent="0.25"/>
    <row r="411" spans="1:21" ht="15" customHeight="1" x14ac:dyDescent="0.25"/>
    <row r="412" spans="1:21" ht="15" customHeight="1" x14ac:dyDescent="0.25"/>
    <row r="413" spans="1:21" ht="15" customHeight="1" x14ac:dyDescent="0.25"/>
    <row r="414" spans="1:21" ht="15" customHeight="1" x14ac:dyDescent="0.25"/>
    <row r="415" spans="1:21" ht="15" customHeight="1" x14ac:dyDescent="0.25"/>
    <row r="416" spans="1:21" ht="15" customHeight="1" x14ac:dyDescent="0.25"/>
    <row r="417" ht="15" customHeight="1" x14ac:dyDescent="0.25"/>
    <row r="418" ht="15" customHeight="1" x14ac:dyDescent="0.25"/>
    <row r="419" ht="15" customHeight="1" x14ac:dyDescent="0.25"/>
    <row r="420" ht="15" customHeight="1" x14ac:dyDescent="0.25"/>
    <row r="421" ht="15" customHeight="1" x14ac:dyDescent="0.25"/>
    <row r="422" ht="15" customHeight="1" x14ac:dyDescent="0.25"/>
    <row r="423" ht="15" customHeight="1" x14ac:dyDescent="0.25"/>
    <row r="424" ht="15" customHeight="1" x14ac:dyDescent="0.25"/>
    <row r="425" ht="15" customHeight="1" x14ac:dyDescent="0.25"/>
    <row r="426" ht="15" customHeight="1" x14ac:dyDescent="0.25"/>
    <row r="427" ht="15" customHeight="1" x14ac:dyDescent="0.25"/>
    <row r="428" ht="15" customHeight="1" x14ac:dyDescent="0.25"/>
    <row r="429" ht="15" customHeight="1" x14ac:dyDescent="0.25"/>
    <row r="430" ht="15" customHeight="1" x14ac:dyDescent="0.25"/>
    <row r="431" ht="15" customHeight="1" x14ac:dyDescent="0.25"/>
    <row r="432" ht="15" customHeight="1" x14ac:dyDescent="0.25"/>
    <row r="433" ht="15" customHeight="1" x14ac:dyDescent="0.25"/>
    <row r="434" ht="15" customHeight="1" x14ac:dyDescent="0.25"/>
    <row r="435" ht="15" customHeight="1" x14ac:dyDescent="0.25"/>
    <row r="436" ht="15" customHeight="1" x14ac:dyDescent="0.25"/>
    <row r="437" ht="15" customHeight="1" x14ac:dyDescent="0.25"/>
    <row r="438" ht="15" customHeight="1" x14ac:dyDescent="0.25"/>
    <row r="439" ht="15" customHeight="1" x14ac:dyDescent="0.25"/>
    <row r="440" ht="15" customHeight="1" x14ac:dyDescent="0.25"/>
    <row r="441" ht="15" customHeight="1" x14ac:dyDescent="0.25"/>
    <row r="442" ht="15" customHeight="1" x14ac:dyDescent="0.25"/>
  </sheetData>
  <autoFilter ref="A1:U406">
    <sortState ref="A2:U406">
      <sortCondition ref="A1:A406"/>
    </sortState>
  </autoFilter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General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Adriana Rocío Tovar Cortés</cp:lastModifiedBy>
  <dcterms:created xsi:type="dcterms:W3CDTF">2021-01-31T22:24:51Z</dcterms:created>
  <dcterms:modified xsi:type="dcterms:W3CDTF">2021-02-11T23:13:00Z</dcterms:modified>
</cp:coreProperties>
</file>