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slicerCaches/slicerCache1.xml" ContentType="application/vnd.ms-excel.slicerCache+xml"/>
  <Override PartName="/xl/slicerCaches/slicerCache2.xml" ContentType="application/vnd.ms-excel.slicerCache+xml"/>
  <Override PartName="/xl/slicerCaches/slicerCache3.xml" ContentType="application/vnd.ms-excel.slicerCache+xml"/>
  <Override PartName="/xl/slicerCaches/slicerCache4.xml" ContentType="application/vnd.ms-excel.slicerCache+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drawings/drawing1.xml" ContentType="application/vnd.openxmlformats-officedocument.drawing+xml"/>
  <Override PartName="/xl/slicers/slicer1.xml" ContentType="application/vnd.ms-excel.slicer+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codeName="ThisWorkbook" defaultThemeVersion="202300"/>
  <mc:AlternateContent xmlns:mc="http://schemas.openxmlformats.org/markup-compatibility/2006">
    <mc:Choice Requires="x15">
      <x15ac:absPath xmlns:x15ac="http://schemas.microsoft.com/office/spreadsheetml/2010/11/ac" url="https://igacoffice365-my.sharepoint.com/personal/daniel_gallego_igac_gov_co/Documents/Archivos de trabajo/2025/01.Enero/Obligación 3/MEI_2025/"/>
    </mc:Choice>
  </mc:AlternateContent>
  <xr:revisionPtr revIDLastSave="292" documentId="8_{69B8DDBB-9534-4E56-99C3-89887146C761}" xr6:coauthVersionLast="47" xr6:coauthVersionMax="47" xr10:uidLastSave="{DEBF89FE-6615-4712-96FC-55A2A92994A5}"/>
  <bookViews>
    <workbookView xWindow="-108" yWindow="-108" windowWidth="23256" windowHeight="12456" activeTab="1" xr2:uid="{B8513275-4540-43B0-B668-3BF5BA7C5D25}"/>
  </bookViews>
  <sheets>
    <sheet name="PAI_2025" sheetId="1" r:id="rId1"/>
    <sheet name="Resumen" sheetId="3" r:id="rId2"/>
  </sheets>
  <definedNames>
    <definedName name="_xlnm._FilterDatabase" localSheetId="0" hidden="1">PAI_2025!$A$1:$R$108</definedName>
    <definedName name="SegmentaciónDeDatos_¿Es_producto_compartido_con_otras_áreas?">#N/A</definedName>
    <definedName name="SegmentaciónDeDatos_Dependencia_Responsable">#N/A</definedName>
    <definedName name="SegmentaciónDeDatos_Fuente_de_Financiación">#N/A</definedName>
    <definedName name="SegmentaciónDeDatos_Objetivo_Estratégico">#N/A</definedName>
  </definedNames>
  <calcPr calcId="191029"/>
  <pivotCaches>
    <pivotCache cacheId="18" r:id="rId3"/>
  </pivotCaches>
  <extLst>
    <ext xmlns:x14="http://schemas.microsoft.com/office/spreadsheetml/2009/9/main" uri="{BBE1A952-AA13-448e-AADC-164F8A28A991}">
      <x14:slicerCaches>
        <x14:slicerCache r:id="rId4"/>
        <x14:slicerCache r:id="rId5"/>
        <x14:slicerCache r:id="rId6"/>
        <x14:slicerCache r:id="rId7"/>
      </x14:slicerCaches>
    </ext>
    <ext xmlns:x14="http://schemas.microsoft.com/office/spreadsheetml/2009/9/main" uri="{79F54976-1DA5-4618-B147-4CDE4B953A38}">
      <x14:workbookPr/>
    </ex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6" i="3" l="1"/>
  <c r="E6" i="3"/>
  <c r="D6" i="3"/>
</calcChain>
</file>

<file path=xl/sharedStrings.xml><?xml version="1.0" encoding="utf-8"?>
<sst xmlns="http://schemas.openxmlformats.org/spreadsheetml/2006/main" count="1841" uniqueCount="391">
  <si>
    <t>Código</t>
  </si>
  <si>
    <t>¿Es producto compartido con otras áreas?</t>
  </si>
  <si>
    <t>Fuente de Financiación</t>
  </si>
  <si>
    <t>Producto</t>
  </si>
  <si>
    <t>Part. %</t>
  </si>
  <si>
    <t>Unidad de medida (Meta)</t>
  </si>
  <si>
    <t>Dependencias responsables del logro del Producto » Dependencias responsables del logro del Producto</t>
  </si>
  <si>
    <t>Política(s) MIPG</t>
  </si>
  <si>
    <t>Proceso</t>
  </si>
  <si>
    <t>Sub Proceso</t>
  </si>
  <si>
    <t>Objetivo Estratégico</t>
  </si>
  <si>
    <t>Estrategia IGAC</t>
  </si>
  <si>
    <t xml:space="preserve">Asociación a planes </t>
  </si>
  <si>
    <t>Alineación con otros planes</t>
  </si>
  <si>
    <t>Dependencia Responsable</t>
  </si>
  <si>
    <t>1200-1</t>
  </si>
  <si>
    <t>No</t>
  </si>
  <si>
    <t>A-02 ADQUISICIÓN DE BIENES Y SERVICIOS</t>
  </si>
  <si>
    <t>Matriz de control y seguimiento del estado de los procesos judiciales implementada (Matriz diligenciada trimestralmente).</t>
  </si>
  <si>
    <t>Numérica</t>
  </si>
  <si>
    <t xml:space="preserve">1200 - Oficina Asesora Jurídica </t>
  </si>
  <si>
    <t>3.8 - Defensa jurídica</t>
  </si>
  <si>
    <t>14 - Gestión Jurídica</t>
  </si>
  <si>
    <t>N/A</t>
  </si>
  <si>
    <t>1 - Capital humano y socios estratégicos competentes</t>
  </si>
  <si>
    <t xml:space="preserve">1 - Construcción y/o generación de capacidades sectoriales, multinivel y ciudadana través del fortalecimiento de los modelos de gestión, el acompañamiento a las autoridades competentes para la territorialización de sus acciones, y la vinculación efectiva de la academia y otros actores. Así mismo,  cierre de brechas de capital humano para el despliegue efectivo de las actividades técnicas a desarrollar. </t>
  </si>
  <si>
    <t>1200 - Oficina Asesora Jurídica</t>
  </si>
  <si>
    <t>1200-2</t>
  </si>
  <si>
    <t>Sí</t>
  </si>
  <si>
    <t>1200 - Oficina Asesora Jurídica » 2000 - Subdirección General</t>
  </si>
  <si>
    <t>1200-3</t>
  </si>
  <si>
    <t xml:space="preserve">1200 - Oficina Asesora Jurídica -Subdirección General, Dirección Técnica de Gestión Catastral, Subdirección de Avalúos y GIT de Contratación. </t>
  </si>
  <si>
    <t>1200-4</t>
  </si>
  <si>
    <t>Instrumento de seguimiento de trámites, conceptos y revisión de actos administrativos implementado. (Matriz diligenciada semestralmente).</t>
  </si>
  <si>
    <t>3.9 - Mejora normativa</t>
  </si>
  <si>
    <t>1300-1</t>
  </si>
  <si>
    <t>Entrega de información a la ciudadanía mediante el sitio web mejorado (captura de pantallas de la página web mejorada)</t>
  </si>
  <si>
    <t>1300 - Oficina Asesora de Comunicaciones » 2700 - Dirección de TIC</t>
  </si>
  <si>
    <t>3.6 - Transparencia, acceso a la información pública y lucha contra la corrupción</t>
  </si>
  <si>
    <t>17 - Relacionamiento Estratégico</t>
  </si>
  <si>
    <t>1 - Gestión de Comunicaciones</t>
  </si>
  <si>
    <t>7 - Posicionamiento institucional</t>
  </si>
  <si>
    <t>4 - Ampliación de los canales de comunicación y gestión entre la entidad (nivel nacional y direcciones territoriales) y los ciudadanos para facilitar la apropiación ciudadana de los servicios que adelanta el Instituto.</t>
  </si>
  <si>
    <t>Plan Estratégico Sectorial</t>
  </si>
  <si>
    <t>1300 - Oficina Asesora de Comunicaciones</t>
  </si>
  <si>
    <t>1300-2</t>
  </si>
  <si>
    <t>Porcentual</t>
  </si>
  <si>
    <t>1400 - Oficina de Control Interno</t>
  </si>
  <si>
    <t>7.1 - Control interno</t>
  </si>
  <si>
    <t>2 - Evaluación y Seguimiento</t>
  </si>
  <si>
    <t xml:space="preserve">2 - Modelo de Gestión Integrado </t>
  </si>
  <si>
    <t>2 - Cambios organizacionales y estructurales acotados a las competencias y funciones según la naturaleza jurídica y el quehacer de cada autoridad concernida, eliminando las redundancias, las superposiciones funcionales-institucionales y ampliando las economías de escala para la obtención de los resultados esperados.</t>
  </si>
  <si>
    <t>Plan Anual de Auditoría Interna ejecutado - 2025</t>
  </si>
  <si>
    <t>1500-1</t>
  </si>
  <si>
    <t xml:space="preserve">Sensibilizaciones y socializaciones a servidores públicos y contratistas del IGAC sobre normatividad disciplinaria vigente(listados de asistencia y/o boletín disciplinario y/o notas disciplinarias) </t>
  </si>
  <si>
    <t>1500 - Oficina de Control Interno Disciplinario</t>
  </si>
  <si>
    <t>10 - Gestión Disciplinaria</t>
  </si>
  <si>
    <t>1 - Administración y gestión del territorio como proceso integral y participativo, basado en la independencia legal para la concurrencia y cooperación entre los distintos actores sectoriales y multinivel, bajo una coordinación efectiva mancomunada.</t>
  </si>
  <si>
    <t>1500-2</t>
  </si>
  <si>
    <t>Sustanciación e impulso de los procesos a cargo de la OCID (Informe de la producción de autos proferidos)</t>
  </si>
  <si>
    <t>1600-1</t>
  </si>
  <si>
    <t xml:space="preserve">C-0499-1003-9 - Fortalecimiento del Modelo de Operación Institucional del IGAC a nivel Nacional
</t>
  </si>
  <si>
    <t>Espacios de participación y cocreación para la mejora de la relación con los grupos de valor de la entidad diseñados e implementados. (informe por espacios)</t>
  </si>
  <si>
    <t>1600 - Oficina de Relación con el Ciudadano</t>
  </si>
  <si>
    <t>3.2 - Servicio al ciudadano</t>
  </si>
  <si>
    <t>7 - Gestión de Servicio al Ciudadano</t>
  </si>
  <si>
    <t>1 - Intervención con enfoque diferencial territorial, participativo y generador de valor público para atender la oferta y demanda de los productos y servicios del IGAC.</t>
  </si>
  <si>
    <t>1600-2</t>
  </si>
  <si>
    <t>Documentos estratégicos para la mejora de la relación con los grupos de valor de la entidad elaborados. (documentos estratégicos)</t>
  </si>
  <si>
    <t>1600-3</t>
  </si>
  <si>
    <t>Ejercicios de rendición de cuentas permanente de la entidad realizados (Informe con material fotográfico de los ejercicios realizados)</t>
  </si>
  <si>
    <t>1600-4</t>
  </si>
  <si>
    <t>Matriz de evaluación de las expectativas de la ciudadanía en materia de servicio y calidad en la atención (Matriz de evaluación elaborada)</t>
  </si>
  <si>
    <t>1600-5</t>
  </si>
  <si>
    <t>Matriz de evaluación de la oportunidad en la respuesta de PQRSDF a nivel nacional (Matriz de evaluación elaborada)</t>
  </si>
  <si>
    <t>2000-1</t>
  </si>
  <si>
    <t>Construcción y/o generación de capacidades sectoriales, multinivel y ciudadana través del fortalecimiento de los modelos de gestión, el acompañamiento a las autoridades competentes para la territorialización de sus acciones, y la vinculación efectiva de la academia y otros actores. Así mismo,  cierre de brechas de capital humano para el despliegue efectivo de las actividades técnicas a desarrollar, implementado (Informe de ejecución del plan).</t>
  </si>
  <si>
    <t>2000 - Subdirección General; 2200 - Dirección de Investigación y Prospectiva</t>
  </si>
  <si>
    <t>6.1 - Gestión del conocimiento y la innovación</t>
  </si>
  <si>
    <t>9 - Gestión del Conocimiento Aplicado</t>
  </si>
  <si>
    <t>1 - Formación de Socios Estratégicos</t>
  </si>
  <si>
    <t>Plan Estratégico Institucional</t>
  </si>
  <si>
    <t>2000 - Subdirección General</t>
  </si>
  <si>
    <t>C-0404-1003-2 - Actualización y gestión catastral Nacional</t>
  </si>
  <si>
    <t>5 - Gestión de Información Geográfica para el SAT</t>
  </si>
  <si>
    <t>3 - Gestión Catastral</t>
  </si>
  <si>
    <t>Macrometas Presidencia</t>
  </si>
  <si>
    <t>2000-3</t>
  </si>
  <si>
    <t xml:space="preserve">Plan para el fortalecimiento de los componentes técnico, tecnológico, operativo y administrativo de la IDE Corporativa, implementado (informe de ejecución). </t>
  </si>
  <si>
    <t>3.1 - Fortalecimiento organizacional y simplificación de procesos</t>
  </si>
  <si>
    <t>3 - Gobernanza del dato y la información de valor público</t>
  </si>
  <si>
    <t xml:space="preserve">2 - 
Actualización y levantamiento de datos e información geográfica, geodésica, agrológica y catastral bajo un enfoque de mínimo viable alcanzable en el corto y mediano plazo, y sostenibles en el tiempo, sin perjuicio de la escalabilidad.
</t>
  </si>
  <si>
    <t>Plan Nacional de Desarrollo</t>
  </si>
  <si>
    <t>2000-4</t>
  </si>
  <si>
    <t>Diseño de un sistema/modelo de analítica de datos y prospectiva que permita la exploración de alternativas y su aplicación en temas estratégicos para el instituto, como la valoración ecosistémica y patrimonial aplicables/relacionadas, entre otras, con áreas del territorio nacional con valor ambiental y de comunidades étnicas.  ejecutado (Documentos de analítica de datos para la toma de decisiones)</t>
  </si>
  <si>
    <t>4 - Investigación e Innovación aplicada</t>
  </si>
  <si>
    <t>5 - Gestión del conocimiento para la innovación aplicada</t>
  </si>
  <si>
    <t>1 - Fortalecimiento de los vínculos del IGAC y de otras áreas responsables de la investigación en el instituto con otros sectores, multinivel y ciudadana para una producción de conocimiento aplicada orientada por la innovación que facilite la territorialización y el cierre de brechas de capital humano</t>
  </si>
  <si>
    <t>2000-5</t>
  </si>
  <si>
    <t>Plan de trabajo para el desarrollo del componente fiscal en el marco de la gestión catastral, ejecutado (Informe de ejecución).</t>
  </si>
  <si>
    <t>6 - Gestión de Regulación y Habilitación Catastral</t>
  </si>
  <si>
    <t>3 - Gestión de Regulación</t>
  </si>
  <si>
    <t>4 - Regulación y política pública con enfoque territorial</t>
  </si>
  <si>
    <t>1 - Modelos de gestión y alianzas que conjuguen la participación de lo público y lo privado, en los que el sector público administra, supervisa y/o controla, y el sector privado ejecuta bajo estrictas reglas definidas por el primero, dentro de un cuasi-mercado inducido según las necesidades establecidas desde los territorios y canalizadas por el Gobierno Nacional.</t>
  </si>
  <si>
    <t>2000-6</t>
  </si>
  <si>
    <t>Asistencia técnica para el uso de la información que genera la entidad (agrológica, geográfica, geodésica y catastral) en los procesos de formulación e implementación de políticas publicas de administración y gestión del territorio,  ejecutado (Documento con el modelo de asistencia técnica).</t>
  </si>
  <si>
    <t>2000 - Subdirección General; 2100-Oficina Comercial; 2400-Dirección de Gestión de Información Geográfica; 2500-Dirección de Gestión Catastral; 2200 - Dirección de Investigación y Prospectiva</t>
  </si>
  <si>
    <t xml:space="preserve">3 - Profundizar en el uso de la información producida por el instituto con carácter multipropósito para la toma de decisiones como aporte a la definición de políticas publicas territoriales </t>
  </si>
  <si>
    <t>2000-7</t>
  </si>
  <si>
    <t>Modelos, lineamientos e instrumentos para la generación de alianzas multisectoriales definidos según las necesidades de los territorios y el Gobierno Nacional  diseñado/estandarizado/implementado. (Instrumentos para la mejora de la gestión de los temas de competencia de la entidad y aplicación adecuada de la regulación).</t>
  </si>
  <si>
    <t>2000 - Subdirección General; 2100-Oficina Comercial; 2500-Dirección de Gestión Catastral; 1200 - Oficina Asesora Jurídica; 2200 - Dirección de Investigación y Prospectiva</t>
  </si>
  <si>
    <t>2100-1</t>
  </si>
  <si>
    <t>Resolución de Precios actualizada. (Resolución de Precios)</t>
  </si>
  <si>
    <t>2100 - Oficina Comercial</t>
  </si>
  <si>
    <t>4 - Mercadeo estratégico</t>
  </si>
  <si>
    <t>2100-2</t>
  </si>
  <si>
    <t>Plan estratégico de mercadeo, reformulado e implementado. (Documento de Plan Estratégico de Mercadeo para la vigencia con su respectiva hoja de ruta)</t>
  </si>
  <si>
    <t>Estrategia Comercial de Financiación para la Actualización del Catastro Multipropósito, implementada. (Documento de Estrategia Comercial con su respectiva matriz de seguimiento de implementación)</t>
  </si>
  <si>
    <t>18 - Relacionamiento Estratégico</t>
  </si>
  <si>
    <t>5 - Mercadeo estratégico</t>
  </si>
  <si>
    <t>2 - Intervención con enfoque diferencial territorial, participativo y generador de valor público para atender la oferta y demanda de los productos y servicios del IGAC.</t>
  </si>
  <si>
    <t>19 - Relacionamiento Estratégico</t>
  </si>
  <si>
    <t>6 - Mercadeo estratégico</t>
  </si>
  <si>
    <t>3 - Intervención con enfoque diferencial territorial, participativo y generador de valor público para atender la oferta y demanda de los productos y servicios del IGAC.</t>
  </si>
  <si>
    <t>2200-1</t>
  </si>
  <si>
    <t>2200 - Dirección de Investigación y Prospectiva » 2500 - Dirección de Gestión Catastral » 3200 - Subdirección Administrativa y Financiera</t>
  </si>
  <si>
    <t>2200 - Dirección de Investigación y Prospectiva</t>
  </si>
  <si>
    <t>2200-2</t>
  </si>
  <si>
    <t xml:space="preserve">2 - Posicionamiento nacional e internacional del IGAC como Institución técnica y científica en geografía, cartografía, agrología y catastro, con capacidad de innovación en sus procesos de investigación y asesoría técnica </t>
  </si>
  <si>
    <t>2200-4</t>
  </si>
  <si>
    <t>Mesa Permanente de Concertación</t>
  </si>
  <si>
    <t>2200-5</t>
  </si>
  <si>
    <t>2200-9</t>
  </si>
  <si>
    <t>2300-1</t>
  </si>
  <si>
    <t>Lineamientos técnicos e instrumentos normativos para el desarrollo del modelo de gestion y operación catastral generados (Actos administrativos firmados y publicados)</t>
  </si>
  <si>
    <t>2300 - Dirección de Regulación y Habilitación</t>
  </si>
  <si>
    <t>2 - Modificación y/o formulación de normativa de regulación técnica que facilite la articulación con otros sectores y actores en el corto y mediano plazo, que favorezca su sostenibilidad en el tiempo, sin perjuicio de la escalabilidad.</t>
  </si>
  <si>
    <t>2300-2</t>
  </si>
  <si>
    <t>Plan de acompañamiento a gestores catastrales para el fortalecimiento de competencias formulado e implementado (Formulación del Plan, Seguimiento e informe de avance de ejecución plan de acompañamiento a gestores catastrales, resoluciones de habilitación, rechazo o destistimiento y deshabilitación de gestores catastrales).</t>
  </si>
  <si>
    <t>1.1 - Gestión Estratégica del Talento humano</t>
  </si>
  <si>
    <t>1 - Gestión de Habilitación</t>
  </si>
  <si>
    <t>2300-3</t>
  </si>
  <si>
    <t>Requerimientos y pruebas de software  para los desarrollos priorizados para la  Fase 2 de SINIC  definidos y validados, conforme al cronograma definido entre la DRH - DTIC (Cronograma, historias de usuario "Implementación del modelo LADM_COL SINIC V1.0, el cual es acorde con la resolución 1040 de 2023 y resolución 746 de 2024. Validación de la información reportada en SINIC. Generación de informes de calidad de la información catastral reportada en SINIC. Generación de reportes, estadísticas y consulta de datos geográficos y alfanúmericos por diferentes" perfiles de usuario, pruebas de software, Informe bimestral de la calidad de la información reportada al SINIC por los gestores catastrales")</t>
  </si>
  <si>
    <t>2410-1</t>
  </si>
  <si>
    <t>2410 - Subdirección Cartográfica y Geodésica</t>
  </si>
  <si>
    <t>6 - Gestión Geodésica</t>
  </si>
  <si>
    <t>1 - Administración y manejo de datos e información geográfica, geodésica, agrológica y catastral con criterios de priorización -territorialización de la gestión catastral-, oportunidad, precisión o alta calidad, confiabilidad, integración e interoperabilidad.</t>
  </si>
  <si>
    <t>2410-2</t>
  </si>
  <si>
    <t>2 - Gestión Cartográfica</t>
  </si>
  <si>
    <t>2410-3</t>
  </si>
  <si>
    <t>2420-1</t>
  </si>
  <si>
    <t>C-0406-1003-4 - Generación de estudios geográficos e investigaciones para la caracterización, análisis y delimitación geográfica del territorio Nacional</t>
  </si>
  <si>
    <t>2420 - Subdirección de Geografía</t>
  </si>
  <si>
    <t>5 - Gestión del Conocimiento Geográfico</t>
  </si>
  <si>
    <t>3 - Diseño e implementación del marco de gobernanza de datos, modelo de datos y procesos con visión completa e integral de principio a fin 360 grados, considerando los datos y la información, la estructura institucional requerida, los estándares y políticas, los procedimientos, la documentación y la auditoria, entre aspectos relevantes.</t>
  </si>
  <si>
    <t>2420-2</t>
  </si>
  <si>
    <t>2430-1</t>
  </si>
  <si>
    <t>C-0406-1003-3 - Desarrollo de estudios de suelos, tierras y aplicaciones agrológicas como insumo para el ordenamiento integral y el manejo sostenible del territorio a nivel Nacional</t>
  </si>
  <si>
    <t>2430 - Subdirección de Agrología</t>
  </si>
  <si>
    <t>1 - Gestión Agrológica</t>
  </si>
  <si>
    <t>2430-2</t>
  </si>
  <si>
    <t>2430-3</t>
  </si>
  <si>
    <t>2431 - Laboratorio Nacional de Suelos</t>
  </si>
  <si>
    <t>2431-2</t>
  </si>
  <si>
    <t>3100-1</t>
  </si>
  <si>
    <t>Modelo Estratégico de Gestión de Personas socializado, implementado y evaluado (documento linea base de informacion, indicadores de impacto, matriz de seguimiento y evaluación)</t>
  </si>
  <si>
    <t>3100 - Subdirección de Talento Humano</t>
  </si>
  <si>
    <t>12 - Gestión Estratégica de Personas</t>
  </si>
  <si>
    <t>3 -  Plan Estratégico de Talento Humano</t>
  </si>
  <si>
    <t>3100-2</t>
  </si>
  <si>
    <t>Rediseño y modernización institucional ejecutado en la fase de aprobación y ejecucion de una planta temporal (Estudio técnico para planta temporal ajustado,  solicitud de concepto técnico y viabilidad presupuestal para la creación de la planta temporal a las autoridades competentes, análisis de recurrencia de contratación, escenarios posibles para la implementación de una planta temporal en el marco de las condiciones presupuestales de la entidad, estudio y análisis del manual de funciones)</t>
  </si>
  <si>
    <t>1 -  Plan Anual de Vacantes</t>
  </si>
  <si>
    <t>3100-3</t>
  </si>
  <si>
    <t>Planes del proceso de Gestión Estratégica de Personas formulados, aprobados y adoptados (Plan Anual de Vacantes y Provisión, Plan de Calidad de Vida e Incentivos, Plan Anual de Seguridad y Salud en el Trabajo, Plan Estratégico del Talento Humano y Plan Institucional de Capacitación)</t>
  </si>
  <si>
    <t>3200-1</t>
  </si>
  <si>
    <t>Plan de trabajo  de obras de mantenimiento menores en sedes territoriales formulado y ejecutado (Plan Formulado y seguimiento con sus respectivas evidencias)</t>
  </si>
  <si>
    <t>3200 - Subdirección Administrativa y Financiera</t>
  </si>
  <si>
    <t>4 - Gestión de Bienes y Servicios</t>
  </si>
  <si>
    <t>1 - Gestión de Procesos - Actividades Transversales</t>
  </si>
  <si>
    <t>3200-2</t>
  </si>
  <si>
    <t>Plan de trabajo obras de adecuación de la sede central formulado y ejecutado (Plan Formulado y seguimiento con sus respectivas evidencias)</t>
  </si>
  <si>
    <t>3200-3</t>
  </si>
  <si>
    <t>Herramienta tecnologica  para la gestión de cuentas de cobro contratistas (Acta de puesta en producción del aplicativo)</t>
  </si>
  <si>
    <t>3200 - Subdirección Administrativa y Financiera
2720 - Subdirección Sistemas de Información</t>
  </si>
  <si>
    <t>3200-4</t>
  </si>
  <si>
    <t>Flujo de Caja de recursos propios construido y ejecutado (Herramienta de seguimiento trimestral)</t>
  </si>
  <si>
    <t>3200 - Subdirección Administrativa y Financiera
2100 - Oficina Comercial</t>
  </si>
  <si>
    <t>3200-5</t>
  </si>
  <si>
    <t>Herramienta para programación y consolidación del PAC y seguimiento en la ejecución del mismo (Herramienta de seguimiento trimestral)</t>
  </si>
  <si>
    <t>3200-6</t>
  </si>
  <si>
    <t>Inventario de bienes muebles (activos y control administrativo) organizado e incluido de conformidad con el procedimiento de ingreso y egreso de bienes (Informe inventario de bienes muebles de la Sede Central y Informe inventario de bienes muebles de las Direcciones Territoriales)</t>
  </si>
  <si>
    <t>11 - Gestión Documental</t>
  </si>
  <si>
    <t>2210- Observatorio Inmobiliario Catastral
2400 - Dirección de Gestión de Información Geográfica</t>
  </si>
  <si>
    <t>2 - Gestión de Información del Territorio</t>
  </si>
  <si>
    <t>2210- Observatorio Inmobiliario Catastral</t>
  </si>
  <si>
    <t>2210-3</t>
  </si>
  <si>
    <t>2210-5</t>
  </si>
  <si>
    <t>1 - Direccionamiento Estratégico y Planeación</t>
  </si>
  <si>
    <t>2 - Gestión de Proyectos</t>
  </si>
  <si>
    <t>1100 - Oficina Asesora de Planeación</t>
  </si>
  <si>
    <t>1100-2</t>
  </si>
  <si>
    <t>Procesos bajo la metodología de arquitectura de procesos diseñados (Documento de modelado de procesos)</t>
  </si>
  <si>
    <t>1 - Gestión de Procesos</t>
  </si>
  <si>
    <t>1100-3</t>
  </si>
  <si>
    <t>Plan de fortalecimiento en planeación presupuestal y de gestión a nivel institucional, implementado al 100% (Registros de asistencias, material de socialización)</t>
  </si>
  <si>
    <t>2.1 - Planeación Institucional</t>
  </si>
  <si>
    <t>3 - Gestión Estratégica</t>
  </si>
  <si>
    <t>1100-4</t>
  </si>
  <si>
    <t>Plan de trabajo del Modelo Integrado de Planeación y gestión correspondiente a la vigencia 2025 implementado al 100% (Informe de ejecución del plan de trabajo)</t>
  </si>
  <si>
    <t>1100-5</t>
  </si>
  <si>
    <t>Espacios de posicionamiento internacional con participación del IGAC desarrollados (Informe de participación en los espacios de posicionamiento internacional)</t>
  </si>
  <si>
    <t>3 - Gestión de relacionamiento e internacionalización</t>
  </si>
  <si>
    <t>1100-6</t>
  </si>
  <si>
    <t>Instrumento de seguimiento de internacionalización actualizado (Instrumento actualizado)</t>
  </si>
  <si>
    <t>1100-7</t>
  </si>
  <si>
    <t>Herramienta de programación prespuestal desarrollada- Fase 2 (Herramienta fase 2 puesta en producción)</t>
  </si>
  <si>
    <t>1100 - Oficina Asesora de Planeación» 2700 - Dirección de TIC</t>
  </si>
  <si>
    <t>1100-8</t>
  </si>
  <si>
    <t>Programa de transparencia y ética publica formulado (Programa formulado y publicado en la página web)</t>
  </si>
  <si>
    <t>Sistema de seguimiento a las metas institucionales implementado (Tablero de indicadores con seguimiento)</t>
  </si>
  <si>
    <t>Plataforma estrategica actualizada (Publicación de la plataforma estrategica en la pagina web de la Entidad)</t>
  </si>
  <si>
    <t>Ejercicios de arquitectura empresarial implementados (Documentos de arquitectura empresarial y hoja de ruta de arquitectura empresarial)</t>
  </si>
  <si>
    <t>PMO diseñada y estructurada (documentos de la PMO oficializada)</t>
  </si>
  <si>
    <t>Producto compartido</t>
  </si>
  <si>
    <t>Unidad de medida</t>
  </si>
  <si>
    <t>Porcentaje participación</t>
  </si>
  <si>
    <t>C-0406-1003-6 - Consolidación del modelo de gestión y operación catastral nacional</t>
  </si>
  <si>
    <t>C-0406-1003-7 - Mejoramiento en la disposición de información geográfica requerida para el Sistema de Administración del Territorio, a nivel nacional</t>
  </si>
  <si>
    <t>2210 - Observatorio Inmobiliario Catastral</t>
  </si>
  <si>
    <t>2700-1</t>
  </si>
  <si>
    <t>Plan de uso y apropiación de tecnologías de la Información y comunicaciones formulado e implementado (herramienta plan operativo del Plan de Uso y Apropiación 2025)</t>
  </si>
  <si>
    <t>2700 - Dirección de TIC</t>
  </si>
  <si>
    <t>3.5 - Gobierno digital</t>
  </si>
  <si>
    <t>13 - Gestión Estratégica de Tecnología</t>
  </si>
  <si>
    <t>1 -  Plan Estratégico de Tecnologías de la Información y las Comunicaciones - PETI</t>
  </si>
  <si>
    <t>2700-2</t>
  </si>
  <si>
    <t>Plan Estratégico de Tecnologías de la Información PETI actualizado e implementado (herramienta plan operativo del PETI 2025)</t>
  </si>
  <si>
    <t>6 - Automatización, integración e interoperabilidad para el territorio.</t>
  </si>
  <si>
    <t xml:space="preserve">1 - Fortalecimiento/optimización de TIC para la gestión abierta y efectiva de información geográfica, geodésica, agrológica y catastral, a través de la integración de datos dispuestos.
</t>
  </si>
  <si>
    <t>2700-3</t>
  </si>
  <si>
    <t>Plan Estratégico de Seguridad de la Información actualizado e implementado (herramienta plan operativo del PESI 2025)</t>
  </si>
  <si>
    <t>3.7 - Seguridad digital</t>
  </si>
  <si>
    <t>3 -  Plan de Seguridad y Privacidad de la Información</t>
  </si>
  <si>
    <t>2700-4</t>
  </si>
  <si>
    <t>Plan Estratégico de Tratamiento de Riesgos de seguridad Digital actualizado e implementado (herramienta plan operativo del PETRSI 2025)</t>
  </si>
  <si>
    <t>2 -  Plan de Tratamiento de Riesgos de Seguridad y Privacidad de la Información</t>
  </si>
  <si>
    <t>2710 - Subdirección de Información</t>
  </si>
  <si>
    <t>2710-4</t>
  </si>
  <si>
    <t>Implementación de la Arquitectura de Información y el Gobierno de Datos en el IGAC (Herramienta plan operativo arquitectura de información y gobierno de datos 2025)</t>
  </si>
  <si>
    <t>2710-5</t>
  </si>
  <si>
    <t>Plan de apertura de datos abiertos, formulado, actualizado e implementado (Herramienta plan operativo del producto Plan de apertura de datos abiertos 2025).</t>
  </si>
  <si>
    <t>2710-6</t>
  </si>
  <si>
    <t>Herramientas y recursos de la ICDE mejorados (rediseño de plataforma tecnológica y soporte a la operación - herramienta plan operativo recursos de la ICDE mejorados 2025).</t>
  </si>
  <si>
    <t>8 - Gestión de Servicios Tecnológicos</t>
  </si>
  <si>
    <t>2710-7</t>
  </si>
  <si>
    <t>Plan de implementación del Sistema de Información Geoespacial Integrado - SIGI ejecutado (Herramienta plan operativo SIGI 2025)</t>
  </si>
  <si>
    <t>8 - Gestión de Servicios Tecnologicos</t>
  </si>
  <si>
    <t>2720 - Subdirección Sistemas de Información</t>
  </si>
  <si>
    <t>2710-8</t>
  </si>
  <si>
    <t>Desarrollo de casos de uso y diseño de tableros interactivos para fortalecer el análisis de la información catastral (herramienta plan operativo casos de uso y diseño e tableros 2025)</t>
  </si>
  <si>
    <t>2710-9</t>
  </si>
  <si>
    <t>Fortalecimiento del modelo de interoperabilidad (plan operativo fortalecimiento modelo de interoperabilidad 2025)</t>
  </si>
  <si>
    <t>1 -   Plan Estratégico de Tecnologías de la Información y las Comunicaciones - PETI</t>
  </si>
  <si>
    <t>2720-1</t>
  </si>
  <si>
    <t>Sistemas de información de apoyo y transversales mejorados (por demanda y priorizados) que aporten a la transformación digital de Instituto (plan operativo)</t>
  </si>
  <si>
    <t>2500 - Dirección de Gestión Catastral » 2720 - Subdirección Sistemas de Información</t>
  </si>
  <si>
    <t>Plan Marco de Implementación</t>
  </si>
  <si>
    <t>2720-6</t>
  </si>
  <si>
    <t>2720-7</t>
  </si>
  <si>
    <t>2300 - Dirección de Regulación y Habilitación » 2720 - Subdirección Sistemas de Información</t>
  </si>
  <si>
    <t>2720-9</t>
  </si>
  <si>
    <t>Plan de implementación del Sistema de Interrelación Catastro Registro - SICRE de acuerdo con los requerimientos priorizados para la vigencia (herramienta plan operativo SICRE 2025)</t>
  </si>
  <si>
    <t>2720-10</t>
  </si>
  <si>
    <t>Plan de implementación del Sistema Nacional Catastral alineado con la política de catastro multiproposito y el modelo LADM_Col (Plan operativo incluyendo variable étnica)</t>
  </si>
  <si>
    <t>2730-1</t>
  </si>
  <si>
    <t>Plan de trabajo para el fortalecimiento o mejora de la Infraestructura  Tecnológica que facilite la transformación digital del Instituto, implementado  (herramienta plan operativo de Fortalecimiento de Infraestructura 2025)</t>
  </si>
  <si>
    <t>2730 - Subdirección Infraestructura Tecnológica</t>
  </si>
  <si>
    <t>2730-2</t>
  </si>
  <si>
    <t>Acciones de mejora para fortalecer la mesa de servicio del IGAC (herramienta plan operativo mesa de servicio 2025)</t>
  </si>
  <si>
    <t>2730 - Subdirección Infraestructura Tecnológica
2720 - Subdirección Sistemas de Información</t>
  </si>
  <si>
    <t>2500-1</t>
  </si>
  <si>
    <t>2510 - Subdirección de Proyectos » 2500 - Dirección de Gestión Catastral
 2400 - Dirección de Gestión de Información Geográfica » 2000 - Subdirección General
» 2520 - Subdirección de Avalúos</t>
  </si>
  <si>
    <t>2 -
Actualización y levantamiento de datos e información geográfica, geodésica, agrológica y catastral bajo un enfoque de mínimo viable alcanzable en el corto y mediano plazo, y sostenibles en el tiempo, sin perjuicio de la escalabilidad.</t>
  </si>
  <si>
    <t>Plan Operativo Formación y/o actualización catastral </t>
  </si>
  <si>
    <t>Plan Nacional de Desarrollo
Macrometas Presidencia
Plan Estratégico Sectorial
Plan Marco de Implementación</t>
  </si>
  <si>
    <t>2500 - Dirección de Gestión Catastral</t>
  </si>
  <si>
    <t>2500-10</t>
  </si>
  <si>
    <t>2500-11</t>
  </si>
  <si>
    <t>2500-2</t>
  </si>
  <si>
    <t xml:space="preserve"> » 2520 - Subdirección de Avalúos
» 2600 - Direcciones Territoriales
 »2500 - Dirección de Gestión Catastral
 </t>
  </si>
  <si>
    <t>2500-3</t>
  </si>
  <si>
    <t>2500-4</t>
  </si>
  <si>
    <t xml:space="preserve"> » 2520 - Subdirección de Avalúos
 »2500 - Dirección de Gestión Catastral
 </t>
  </si>
  <si>
    <t>2500-5</t>
  </si>
  <si>
    <t>2500 - Dirección de Gestión Catastral » 2520 - Subdirección de Avalúos » 2210 - Observatorio Inmobiliario » 2430 - Subdirección de Agrología</t>
  </si>
  <si>
    <t>2500-6</t>
  </si>
  <si>
    <t>2500 - Dirección de Gestión Catastral » 2600 - Direcciones Territoriales</t>
  </si>
  <si>
    <t>2500-7</t>
  </si>
  <si>
    <t>2500-8</t>
  </si>
  <si>
    <t>2500-9</t>
  </si>
  <si>
    <t>NA</t>
  </si>
  <si>
    <t>2510 - Subdirección de Proyectos » 2500 - Dirección de Gestión Catastral »   Dirección de Tecnologías de  la Información y Comunicaciones.</t>
  </si>
  <si>
    <t>Gestión Estratégica de Tecnología</t>
  </si>
  <si>
    <t>2520 - Subdirección de Avalúos
2500 - Dirección de Gestión Catastral</t>
  </si>
  <si>
    <t>Gestión Valuatoria</t>
  </si>
  <si>
    <t>Diseño e implementación del marco de gobernanza de datos, modelo de datos y procesos con visión completa e integral de principio a fin 360 grados, considerando los datos y la información, la estructura institucional requerida, los estándares y políticas, los procedimientos, la documentación y la auditoria, entre aspectos relevantes.</t>
  </si>
  <si>
    <t>2500-12</t>
  </si>
  <si>
    <t xml:space="preserve"> » 2500 - Dirección de Gestión Catastral » 2510 - Subdirección de Proyectos » 2300 - Dirección de Regulación y Habilitación</t>
  </si>
  <si>
    <t>Plan Nacional de Desarrollo
Plan Estratégico Institucional</t>
  </si>
  <si>
    <t>2500-13</t>
  </si>
  <si>
    <t xml:space="preserve">2510 - Subdirección de Proyectos » 2500 - Dirección de Gestión Catastral </t>
  </si>
  <si>
    <t>Administración y manejo de datos e información geográfica, geodésica, agrológica y catastral con criterios de priorización -territorialización de la gestión catastral-, oportunidad, precisión o alta calidad, confiabilidad, integración e interoperabilidad</t>
  </si>
  <si>
    <t xml:space="preserve">
Plan Estratégico Institucional</t>
  </si>
  <si>
    <t>2500-14</t>
  </si>
  <si>
    <t>2500 Dirección de Gestión Catastral -
»   Dirección de Tecnologías de  la Información y Comunicaciones.</t>
  </si>
  <si>
    <t>Administración y gestión del territorio como proceso integral y participativo, basado en la independencia legal para la concurrencia y cooperación entre los distintos actores sectoriales y multinivel, bajo una coordinación efectiva mancomunada.</t>
  </si>
  <si>
    <t>Solicitudes de propuestas técnico-económicas de productos y servicios requeridas por entidades públicas y/o privadas, atendidas. (Matriz de seguimiento de solicitudes de productos y servicios atendidas)</t>
  </si>
  <si>
    <t>Plan de trabajo para el  Programa de Gestión Documental actualizado e implementado (Plan de Trabajo actualizado y Seguimiento con sus respectivas evidencias)</t>
  </si>
  <si>
    <t>1100-9</t>
  </si>
  <si>
    <t>1100-10</t>
  </si>
  <si>
    <t>1100-11</t>
  </si>
  <si>
    <t>1100-12</t>
  </si>
  <si>
    <t>Matriz de seguimiento de acciones de tutela y desacatos implementada (Matriz diligenciada semestralmente).</t>
  </si>
  <si>
    <t>Política Prevención Daño Antijurídico Implementada (Matriz de seguimiento).</t>
  </si>
  <si>
    <t>Plan de comunicaciones de la entidad actualizado (Seguimiento a la ejecución del plan de comunicaciones)</t>
  </si>
  <si>
    <t>1400-4</t>
  </si>
  <si>
    <t>2100-3</t>
  </si>
  <si>
    <t>2100-4</t>
  </si>
  <si>
    <t>2100-5</t>
  </si>
  <si>
    <t>Estructura de costos asociados a la oferta de productos y servicios de la entidad (FASE 1), elaborada ((Documento con la metodogía)</t>
  </si>
  <si>
    <t>Escuela Intercultural Geografía para la vida. Comunidades y organizaciones sociales con capacidades entorno al catastro multipropósito formadas  (certificaciones de personas capacitadas)</t>
  </si>
  <si>
    <t>Cursos especializados para el fortalecimiento de capacidades en catastro multipropósito y Diplomados temas misionales del IGAC realizados. (Informes de cursos y diplomados realizados)</t>
  </si>
  <si>
    <t>Plan de difusión y apropiación social del conocimiento geográfico formulado. (Plan de difusión y apropiación social del conocimiento geográfico formulado)</t>
  </si>
  <si>
    <t>Sistemas de Información Geográfica con énfoque intercultural: SIG-CNTI, SIG Línea negra - SIG Organizaciones Indígenas desarrollados (Manuales de usuario de funcionalidades desarrolladas para los SIG-Interculturales)</t>
  </si>
  <si>
    <t xml:space="preserve">Proyectos de investigación aplicada para el mejoramiento de procesos y la gestión misional realizados. (Informe técnico final realizado) </t>
  </si>
  <si>
    <t xml:space="preserve">Proyectos de prospectiva para el mejoramiento de procesos y la gestión misional realizados. (Informe técnico final realizado) </t>
  </si>
  <si>
    <t xml:space="preserve">Proyectos de innovación para la optimización de procesos de gestión catastral realizados-COLSMART (Informe técnico final realizado) </t>
  </si>
  <si>
    <t xml:space="preserve">Plan de operación del laboratorio de Observación de la tierra y espectroradiometría implementado (Informe de la implementación realizada) </t>
  </si>
  <si>
    <t>Asistencia técnica a entidades en el desarrollo de aplicaciones en tecnologías de la información geográfica realizadas (Informes de las asistencias técnicas realizadas).</t>
  </si>
  <si>
    <t>Estudios técnicos de Información geoespacial y socioeconómica aplicados. (Documentos de estudios técnicos realizados)</t>
  </si>
  <si>
    <t>Propuesta de estructura funcional de la Unidad de Analítica y Ciencia de datos-UACD del IGAC realizada  (Propuesta de estructura de la UACD realizada)</t>
  </si>
  <si>
    <t xml:space="preserve"> Estudio estadístico Post operativo de actualización catastral realizado para los municipios que ingresan en vigencia. (Informe de análisis estadístico realizado)</t>
  </si>
  <si>
    <t xml:space="preserve">Tipologías de ZHF y ZHG con valores en municipios priorizados en el proyecto ColSmart revisados (Informes con revisiones y propuestas de las tipologías realizadas) </t>
  </si>
  <si>
    <t>Estudios, investigaciones y análisis inmobiliarios con métodos de geografía económica y urbana elaborados (Estudios de análisis inmobiliarios elaborados)</t>
  </si>
  <si>
    <t>Laboratorio de exploración, automatización, desarrollo e innovación en analítica, ciencia de datos e inteligencia artificial en funcionamiento. (Informes de laboratorios experimentales en funcionamiento)</t>
  </si>
  <si>
    <t>Información de las dinámicas del mercado inmobiliario gestionada. (Informes de gestión de información de realizados).</t>
  </si>
  <si>
    <t>Información geodésica levantada para densificar de la red geodésica nacional (Base de datos  por hectáreas  y mapa)</t>
  </si>
  <si>
    <t>Información cartográfica levantada (ortoimagenes) para contar con insumos para actualización catastral en los municipios priorizados (Base de datos geográficos por hectáreas a diferentes escalas y mapa)</t>
  </si>
  <si>
    <t>Sistemas de información implementados para la difusión de los productos cartográficos (CEM y OTT), Geográficos (OOT) y Geodésicos (CCG)  (Informes por cada sistema implementado)</t>
  </si>
  <si>
    <t>Plan de acción para el ordenamiento territorial IGAC formulado e implementado (Informe del Plan de acción realizado)</t>
  </si>
  <si>
    <t>Estudios técnicos de caracterización geográfica elaborados. (Documentos de Estudios técnicos)</t>
  </si>
  <si>
    <t>Cartografía de cobertura y uso del suelo elaborados para determinar las características de los suelos, su clasificación y sus límites medido a través de hectáreas (Ficha de avance y mapa)</t>
  </si>
  <si>
    <t>Información agrológica de Áreas Homogéneas de Tierras - AHT levantada para actualización de componentes de los predios que servirán como insumo para catastro multipropósito medido a través de hectáreas (Ficha de avance y mapa)</t>
  </si>
  <si>
    <t>Levantamiento de suelos agrología realizados para determinar sus características en vista de su aptitud para los usos bajo diferentes sistemas de manejo, medido a través de hectáreas (Ficha de avance y mapa)</t>
  </si>
  <si>
    <t>Análisis de pruebas químicas, físicas, mineralógicas y biológicas de suelos realizados para dar recomendaciones técnicas en el suelo y así establecer una plantación o cultivo agrícola, medido a través de número de análisis (Informe de relación de número de análisis presentados)</t>
  </si>
  <si>
    <t>Municipios del país para actualización catastral, en intervención (Informes de avance cualitativo y cuantitativo de la operación catastral)</t>
  </si>
  <si>
    <t>Avalúos comerciales entregados (Informe de avalúos entregados)</t>
  </si>
  <si>
    <t>Avalúos para el cálculo del IVP entregados (Informe de avalúos de IVP entregados)</t>
  </si>
  <si>
    <t>Municipios con Zonas  Homogéneas Geoeconómicas actuales del área rural, en el marco de la aplicación del artículo 49 del Plan Nacional de Desarrollo, generadas (Resolución interna con los incrementos para los municipios a los que se aplicará la reducción de rezago referida en el art 49 del PND)</t>
  </si>
  <si>
    <t>Municipios con Valores de Referencia de las áreas rurales priorizadas en el marco de la aplicación del artículo 62 del Plan Nacional de Desarrollo, mediante la metodología de ZHG, elaborados (Reporte de ZHG con valor aprobado de los municipios o áreas que determine su aplicación)</t>
  </si>
  <si>
    <t xml:space="preserve">Trámites de conservación catastral para la vigencia, realizados (Informes de avance del plan de trámites de conservación catastral) </t>
  </si>
  <si>
    <t>Plan de mantenimiento de la información catastral diseñado (1 documento plan de mantenimiento)</t>
  </si>
  <si>
    <t>Línea base de los tiempos de cumplimiento en la atención de los trámites de conservación catastral según resolución 1040 de 2023 formulada (1 documento de línea base)</t>
  </si>
  <si>
    <t>Asesoría técnica y jurídica para el cumplimiento de la Política de Reparación Integral a las Víctimas (proceso de restitución de tierras) en los municipios en los que el IGAC ejerce como gestor catastral, realizada (Informes de seguimiento de solicitudes atendidas)</t>
  </si>
  <si>
    <t>Asesoría técnica y jurídica a los procesos de Formalización de la propiedad rural a favor de las comunidades étnicas y campesinas en los municipios en los que el IGAC ejerce como gestor catastral, realizada (Reportes de asesoría técnica y jurídica)</t>
  </si>
  <si>
    <t>Procedimientos catastrales con efectos registrales aplicados (Informes de avance al plan de trabajo asociado a los procedimientos catastrales con efectos registrales)</t>
  </si>
  <si>
    <t>Actualización del Modelo LADM - COL con variables mínimas  para la captura de datos catastrales definidas. (3 documentos: 2 documentos del SGI integrado en materia de reconocimiento predial y funcionalidades para la captura de información predial actualizados en 2025; y  1  Documento de avance de las  Historias de Usuario)</t>
  </si>
  <si>
    <t>Adopción de modelos valuativos con fines ambientales. (Resolución de avalúos para predios en páramos)</t>
  </si>
  <si>
    <t>Área geográfica del país con catastro actualizado  (Porcentaje de  área del del país con catastro actualizado)</t>
  </si>
  <si>
    <t>2500-15</t>
  </si>
  <si>
    <t>Modelo de aseguramiento y control de la calidad de la cadena de valor pública de la gestión de la tierra y el territorio diseñado/ estandarizado/implementado.
 (2 documentos del SGI integrado en materia de evaluación de calidad actualizados en 2025)</t>
  </si>
  <si>
    <t>2500-16</t>
  </si>
  <si>
    <t>Sistema de Información que favorezca el uso e integración de datos dispuestos.
(1 Documento de Diseño Funcional y Técnico -DDFT)</t>
  </si>
  <si>
    <t>Componentes de software a implementar en las nuevas funcionalidades de la solución tecnológica "Repositorio de Datos Maestros" - RDM fortalecido (herramienta plan operativo del RDM 2025)</t>
  </si>
  <si>
    <t>Sistemas de información de SINIC optimizado (herramienta plan operativo SINIC 2025)</t>
  </si>
  <si>
    <t>Si</t>
  </si>
  <si>
    <t>C-0406-1003-2 - Fortalecimiento de la gestión del conocimiento y la innovación en el ámbito geográfico del territorio Nacional</t>
  </si>
  <si>
    <t>3200-8</t>
  </si>
  <si>
    <t>C-0406-1003-5 - Fortalecimiento de la gestión de información de los procesos de uso, tenencia y valoración de tierras. Nacional</t>
  </si>
  <si>
    <t>2200-17</t>
  </si>
  <si>
    <t>2200-20</t>
  </si>
  <si>
    <t>2200-21</t>
  </si>
  <si>
    <t>2200-22</t>
  </si>
  <si>
    <t>2200-23</t>
  </si>
  <si>
    <t>2200-24</t>
  </si>
  <si>
    <t>2210-6</t>
  </si>
  <si>
    <t>2210-7</t>
  </si>
  <si>
    <t>2210-8</t>
  </si>
  <si>
    <t>Fecha Inicio 2025</t>
  </si>
  <si>
    <t>Fecha Final 2025</t>
  </si>
  <si>
    <t>Meta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</si>
</sst>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yyyy\-mm\-dd;@"/>
  </numFmts>
  <fonts count="7" x14ac:knownFonts="1">
    <font>
      <sz val="11"/>
      <color theme="1"/>
      <name val="Aptos Narrow"/>
      <family val="2"/>
      <scheme val="minor"/>
    </font>
    <font>
      <sz val="11"/>
      <color theme="1"/>
      <name val="Aptos Narrow"/>
      <family val="2"/>
      <scheme val="minor"/>
    </font>
    <font>
      <b/>
      <sz val="13"/>
      <color theme="3"/>
      <name val="Aptos Narrow"/>
      <family val="2"/>
      <scheme val="minor"/>
    </font>
    <font>
      <b/>
      <sz val="12"/>
      <color theme="3"/>
      <name val="Arial Nova"/>
      <family val="2"/>
    </font>
    <font>
      <sz val="11"/>
      <color theme="1"/>
      <name val="Arial Nova"/>
      <family val="2"/>
    </font>
    <font>
      <sz val="11"/>
      <color rgb="FF0A0101"/>
      <name val="Arial Nova"/>
      <family val="2"/>
    </font>
    <font>
      <sz val="11"/>
      <color theme="0"/>
      <name val="Aptos Narrow"/>
      <family val="2"/>
      <scheme val="minor"/>
    </font>
  </fonts>
  <fills count="3">
    <fill>
      <patternFill patternType="none"/>
    </fill>
    <fill>
      <patternFill patternType="gray125"/>
    </fill>
    <fill>
      <patternFill patternType="solid">
        <fgColor theme="9" tint="0.79998168889431442"/>
        <bgColor indexed="64"/>
      </patternFill>
    </fill>
  </fills>
  <borders count="4">
    <border>
      <left/>
      <right/>
      <top/>
      <bottom/>
      <diagonal/>
    </border>
    <border>
      <left/>
      <right/>
      <top/>
      <bottom style="thick">
        <color theme="4" tint="0.499984740745262"/>
      </bottom>
      <diagonal/>
    </border>
    <border>
      <left style="double">
        <color theme="4" tint="0.499984740745262"/>
      </left>
      <right style="double">
        <color theme="4" tint="0.499984740745262"/>
      </right>
      <top style="double">
        <color theme="4" tint="0.499984740745262"/>
      </top>
      <bottom style="double">
        <color theme="4" tint="0.499984740745262"/>
      </bottom>
      <diagonal/>
    </border>
    <border>
      <left/>
      <right/>
      <top/>
      <bottom style="thick">
        <color auto="1"/>
      </bottom>
      <diagonal/>
    </border>
  </borders>
  <cellStyleXfs count="3">
    <xf numFmtId="0" fontId="0" fillId="0" borderId="0"/>
    <xf numFmtId="9" fontId="1" fillId="0" borderId="0" applyFont="0" applyFill="0" applyBorder="0" applyAlignment="0" applyProtection="0"/>
    <xf numFmtId="0" fontId="2" fillId="0" borderId="1" applyNumberFormat="0" applyFill="0" applyAlignment="0" applyProtection="0"/>
  </cellStyleXfs>
  <cellXfs count="17">
    <xf numFmtId="0" fontId="0" fillId="0" borderId="0" xfId="0"/>
    <xf numFmtId="49" fontId="3" fillId="2" borderId="2" xfId="2" applyNumberFormat="1" applyFont="1" applyFill="1" applyBorder="1" applyAlignment="1" applyProtection="1">
      <alignment horizontal="center" vertical="center" wrapText="1"/>
      <protection locked="0"/>
    </xf>
    <xf numFmtId="0" fontId="4" fillId="0" borderId="0" xfId="0" applyFont="1" applyAlignment="1" applyProtection="1">
      <alignment horizontal="center" vertical="center" wrapText="1"/>
      <protection hidden="1"/>
    </xf>
    <xf numFmtId="0" fontId="4" fillId="0" borderId="0" xfId="0" applyFont="1" applyAlignment="1" applyProtection="1">
      <alignment horizontal="center" vertical="center" wrapText="1"/>
      <protection locked="0"/>
    </xf>
    <xf numFmtId="0" fontId="4" fillId="0" borderId="0" xfId="0" applyFont="1" applyAlignment="1" applyProtection="1">
      <alignment horizontal="left" vertical="center" wrapText="1"/>
      <protection locked="0"/>
    </xf>
    <xf numFmtId="164" fontId="4" fillId="0" borderId="0" xfId="0" applyNumberFormat="1" applyFont="1" applyAlignment="1" applyProtection="1">
      <alignment horizontal="left" vertical="center" wrapText="1"/>
      <protection locked="0"/>
    </xf>
    <xf numFmtId="2" fontId="4" fillId="0" borderId="0" xfId="1" applyNumberFormat="1" applyFont="1" applyFill="1" applyAlignment="1" applyProtection="1">
      <alignment horizontal="center" vertical="center" wrapText="1"/>
      <protection locked="0"/>
    </xf>
    <xf numFmtId="14" fontId="4" fillId="0" borderId="0" xfId="0" applyNumberFormat="1" applyFont="1" applyAlignment="1" applyProtection="1">
      <alignment horizontal="center" vertical="center" wrapText="1"/>
      <protection locked="0"/>
    </xf>
    <xf numFmtId="0" fontId="4" fillId="0" borderId="0" xfId="0" applyFont="1" applyAlignment="1" applyProtection="1">
      <alignment vertical="center" wrapText="1"/>
      <protection locked="0"/>
    </xf>
    <xf numFmtId="0" fontId="4" fillId="0" borderId="0" xfId="0" applyFont="1" applyAlignment="1" applyProtection="1">
      <alignment horizontal="left" vertical="top" wrapText="1"/>
      <protection locked="0"/>
    </xf>
    <xf numFmtId="0" fontId="4" fillId="0" borderId="0" xfId="0" applyFont="1" applyAlignment="1" applyProtection="1">
      <alignment vertical="top" wrapText="1"/>
      <protection locked="0"/>
    </xf>
    <xf numFmtId="0" fontId="0" fillId="0" borderId="3" xfId="0" applyBorder="1"/>
    <xf numFmtId="0" fontId="6" fillId="0" borderId="0" xfId="0" applyFont="1"/>
    <xf numFmtId="10" fontId="0" fillId="0" borderId="0" xfId="0" applyNumberFormat="1"/>
    <xf numFmtId="0" fontId="0" fillId="0" borderId="0" xfId="0" pivotButton="1"/>
    <xf numFmtId="9" fontId="5" fillId="0" borderId="0" xfId="1" applyFont="1" applyFill="1" applyAlignment="1" applyProtection="1">
      <alignment horizontal="center" vertical="center" wrapText="1"/>
      <protection locked="0"/>
    </xf>
    <xf numFmtId="9" fontId="4" fillId="0" borderId="0" xfId="1" applyFont="1" applyFill="1" applyAlignment="1" applyProtection="1">
      <alignment horizontal="left" vertical="top" wrapText="1"/>
      <protection locked="0"/>
    </xf>
  </cellXfs>
  <cellStyles count="3">
    <cellStyle name="Normal" xfId="0" builtinId="0"/>
    <cellStyle name="Porcentaje" xfId="1" builtinId="5"/>
    <cellStyle name="Título 2" xfId="2" builtinId="17"/>
  </cellStyles>
  <dxfs count="2">
    <dxf>
      <border>
        <left style="dotted">
          <color theme="4"/>
        </left>
        <right style="dotted">
          <color theme="4"/>
        </right>
        <top style="dotted">
          <color theme="4"/>
        </top>
        <bottom style="dotted">
          <color theme="4"/>
        </bottom>
        <vertical/>
        <horizontal/>
      </border>
    </dxf>
    <dxf>
      <fill>
        <patternFill>
          <bgColor theme="3" tint="0.7999816888943144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pivotCacheDefinition" Target="pivotCache/pivotCacheDefinition1.xml"/><Relationship Id="rId7" Type="http://schemas.microsoft.com/office/2007/relationships/slicerCache" Target="slicerCaches/slicerCache4.xml"/><Relationship Id="rId2" Type="http://schemas.openxmlformats.org/officeDocument/2006/relationships/worksheet" Target="worksheets/sheet2.xml"/><Relationship Id="rId1" Type="http://schemas.openxmlformats.org/officeDocument/2006/relationships/worksheet" Target="worksheets/sheet1.xml"/><Relationship Id="rId6" Type="http://schemas.microsoft.com/office/2007/relationships/slicerCache" Target="slicerCaches/slicerCache3.xml"/><Relationship Id="rId11" Type="http://schemas.openxmlformats.org/officeDocument/2006/relationships/calcChain" Target="calcChain.xml"/><Relationship Id="rId5" Type="http://schemas.microsoft.com/office/2007/relationships/slicerCache" Target="slicerCaches/slicerCache2.xml"/><Relationship Id="rId10" Type="http://schemas.openxmlformats.org/officeDocument/2006/relationships/sharedStrings" Target="sharedStrings.xml"/><Relationship Id="rId4" Type="http://schemas.microsoft.com/office/2007/relationships/slicerCache" Target="slicerCaches/slicerCache1.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emf"/><Relationship Id="rId2" Type="http://schemas.openxmlformats.org/officeDocument/2006/relationships/image" Target="../media/image2.png"/><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absolute">
    <xdr:from>
      <xdr:col>1</xdr:col>
      <xdr:colOff>0</xdr:colOff>
      <xdr:row>8</xdr:row>
      <xdr:rowOff>102305</xdr:rowOff>
    </xdr:from>
    <xdr:to>
      <xdr:col>5</xdr:col>
      <xdr:colOff>10583</xdr:colOff>
      <xdr:row>39</xdr:row>
      <xdr:rowOff>98778</xdr:rowOff>
    </xdr:to>
    <mc:AlternateContent xmlns:mc="http://schemas.openxmlformats.org/markup-compatibility/2006" xmlns:a14="http://schemas.microsoft.com/office/drawing/2010/main">
      <mc:Choice Requires="a14">
        <xdr:graphicFrame macro="">
          <xdr:nvGraphicFramePr>
            <xdr:cNvPr id="2" name="Dependencia Responsable">
              <a:extLst>
                <a:ext uri="{FF2B5EF4-FFF2-40B4-BE49-F238E27FC236}">
                  <a16:creationId xmlns:a16="http://schemas.microsoft.com/office/drawing/2014/main" id="{2EBD960D-DD2F-4ABB-94EC-AF617AE8EC95}"/>
                </a:ext>
              </a:extLst>
            </xdr:cNvPr>
            <xdr:cNvGraphicFramePr/>
          </xdr:nvGraphicFramePr>
          <xdr:xfrm>
            <a:off x="0" y="0"/>
            <a:ext cx="0" cy="0"/>
          </xdr:xfrm>
          <a:graphic>
            <a:graphicData uri="http://schemas.microsoft.com/office/drawing/2010/slicer">
              <sle:slicer xmlns:sle="http://schemas.microsoft.com/office/drawing/2010/slicer" name="Dependencia Responsable"/>
            </a:graphicData>
          </a:graphic>
        </xdr:graphicFrame>
      </mc:Choice>
      <mc:Fallback xmlns="">
        <xdr:sp macro="" textlink="">
          <xdr:nvSpPr>
            <xdr:cNvPr id="0" name=""/>
            <xdr:cNvSpPr>
              <a:spLocks noTextEdit="1"/>
            </xdr:cNvSpPr>
          </xdr:nvSpPr>
          <xdr:spPr>
            <a:xfrm>
              <a:off x="211667" y="1592438"/>
              <a:ext cx="3126316" cy="5770740"/>
            </a:xfrm>
            <a:prstGeom prst="rect">
              <a:avLst/>
            </a:prstGeom>
            <a:solidFill>
              <a:prstClr val="white"/>
            </a:solidFill>
            <a:ln w="1">
              <a:solidFill>
                <a:prstClr val="green"/>
              </a:solidFill>
            </a:ln>
          </xdr:spPr>
          <xdr:txBody>
            <a:bodyPr vertOverflow="clip" horzOverflow="clip"/>
            <a:lstStyle/>
            <a:p>
              <a:r>
                <a:rPr lang="es-CO" sz="1100"/>
                <a:t>Esta forma representa una segmentación de datos. La segmentación de datos se admite en Excel 2010 y versiones posteriores.
Si la forma se modificó en una versión anterior de Excel o si el libro se guardó en Excel 2003 o una versión anterior, no se puede usar la segmentación de datos.</a:t>
              </a:r>
            </a:p>
          </xdr:txBody>
        </xdr:sp>
      </mc:Fallback>
    </mc:AlternateContent>
    <xdr:clientData/>
  </xdr:twoCellAnchor>
  <xdr:twoCellAnchor editAs="absolute">
    <xdr:from>
      <xdr:col>5</xdr:col>
      <xdr:colOff>97259</xdr:colOff>
      <xdr:row>8</xdr:row>
      <xdr:rowOff>102305</xdr:rowOff>
    </xdr:from>
    <xdr:to>
      <xdr:col>11</xdr:col>
      <xdr:colOff>98959</xdr:colOff>
      <xdr:row>12</xdr:row>
      <xdr:rowOff>31750</xdr:rowOff>
    </xdr:to>
    <mc:AlternateContent xmlns:mc="http://schemas.openxmlformats.org/markup-compatibility/2006" xmlns:a14="http://schemas.microsoft.com/office/drawing/2010/main">
      <mc:Choice Requires="a14">
        <xdr:graphicFrame macro="">
          <xdr:nvGraphicFramePr>
            <xdr:cNvPr id="3" name="¿Es producto compartido con otras áreas?">
              <a:extLst>
                <a:ext uri="{FF2B5EF4-FFF2-40B4-BE49-F238E27FC236}">
                  <a16:creationId xmlns:a16="http://schemas.microsoft.com/office/drawing/2014/main" id="{4DF8736E-BB70-4DAE-8781-7AC11C612347}"/>
                </a:ext>
              </a:extLst>
            </xdr:cNvPr>
            <xdr:cNvGraphicFramePr/>
          </xdr:nvGraphicFramePr>
          <xdr:xfrm>
            <a:off x="0" y="0"/>
            <a:ext cx="0" cy="0"/>
          </xdr:xfrm>
          <a:graphic>
            <a:graphicData uri="http://schemas.microsoft.com/office/drawing/2010/slicer">
              <sle:slicer xmlns:sle="http://schemas.microsoft.com/office/drawing/2010/slicer" name="¿Es producto compartido con otras áreas?"/>
            </a:graphicData>
          </a:graphic>
        </xdr:graphicFrame>
      </mc:Choice>
      <mc:Fallback xmlns="">
        <xdr:sp macro="" textlink="">
          <xdr:nvSpPr>
            <xdr:cNvPr id="0" name=""/>
            <xdr:cNvSpPr>
              <a:spLocks noTextEdit="1"/>
            </xdr:cNvSpPr>
          </xdr:nvSpPr>
          <xdr:spPr>
            <a:xfrm>
              <a:off x="3424659" y="1592438"/>
              <a:ext cx="4260433" cy="674512"/>
            </a:xfrm>
            <a:prstGeom prst="rect">
              <a:avLst/>
            </a:prstGeom>
            <a:solidFill>
              <a:prstClr val="white"/>
            </a:solidFill>
            <a:ln w="1">
              <a:solidFill>
                <a:prstClr val="green"/>
              </a:solidFill>
            </a:ln>
          </xdr:spPr>
          <xdr:txBody>
            <a:bodyPr vertOverflow="clip" horzOverflow="clip"/>
            <a:lstStyle/>
            <a:p>
              <a:r>
                <a:rPr lang="es-CO" sz="1100"/>
                <a:t>Esta forma representa una segmentación de datos. La segmentación de datos se admite en Excel 2010 y versiones posteriores.
Si la forma se modificó en una versión anterior de Excel o si el libro se guardó en Excel 2003 o una versión anterior, no se puede usar la segmentación de datos.</a:t>
              </a:r>
            </a:p>
          </xdr:txBody>
        </xdr:sp>
      </mc:Fallback>
    </mc:AlternateContent>
    <xdr:clientData/>
  </xdr:twoCellAnchor>
  <xdr:twoCellAnchor editAs="absolute">
    <xdr:from>
      <xdr:col>5</xdr:col>
      <xdr:colOff>97259</xdr:colOff>
      <xdr:row>12</xdr:row>
      <xdr:rowOff>140225</xdr:rowOff>
    </xdr:from>
    <xdr:to>
      <xdr:col>11</xdr:col>
      <xdr:colOff>98959</xdr:colOff>
      <xdr:row>25</xdr:row>
      <xdr:rowOff>183444</xdr:rowOff>
    </xdr:to>
    <mc:AlternateContent xmlns:mc="http://schemas.openxmlformats.org/markup-compatibility/2006" xmlns:a14="http://schemas.microsoft.com/office/drawing/2010/main">
      <mc:Choice Requires="a14">
        <xdr:graphicFrame macro="">
          <xdr:nvGraphicFramePr>
            <xdr:cNvPr id="4" name="Fuente de Financiación">
              <a:extLst>
                <a:ext uri="{FF2B5EF4-FFF2-40B4-BE49-F238E27FC236}">
                  <a16:creationId xmlns:a16="http://schemas.microsoft.com/office/drawing/2014/main" id="{87339355-E061-4282-9C95-04A689BB3539}"/>
                </a:ext>
              </a:extLst>
            </xdr:cNvPr>
            <xdr:cNvGraphicFramePr/>
          </xdr:nvGraphicFramePr>
          <xdr:xfrm>
            <a:off x="0" y="0"/>
            <a:ext cx="0" cy="0"/>
          </xdr:xfrm>
          <a:graphic>
            <a:graphicData uri="http://schemas.microsoft.com/office/drawing/2010/slicer">
              <sle:slicer xmlns:sle="http://schemas.microsoft.com/office/drawing/2010/slicer" name="Fuente de Financiación"/>
            </a:graphicData>
          </a:graphic>
        </xdr:graphicFrame>
      </mc:Choice>
      <mc:Fallback xmlns="">
        <xdr:sp macro="" textlink="">
          <xdr:nvSpPr>
            <xdr:cNvPr id="0" name=""/>
            <xdr:cNvSpPr>
              <a:spLocks noTextEdit="1"/>
            </xdr:cNvSpPr>
          </xdr:nvSpPr>
          <xdr:spPr>
            <a:xfrm>
              <a:off x="3424659" y="2375425"/>
              <a:ext cx="4260433" cy="2464686"/>
            </a:xfrm>
            <a:prstGeom prst="rect">
              <a:avLst/>
            </a:prstGeom>
            <a:solidFill>
              <a:prstClr val="white"/>
            </a:solidFill>
            <a:ln w="1">
              <a:solidFill>
                <a:prstClr val="green"/>
              </a:solidFill>
            </a:ln>
          </xdr:spPr>
          <xdr:txBody>
            <a:bodyPr vertOverflow="clip" horzOverflow="clip"/>
            <a:lstStyle/>
            <a:p>
              <a:r>
                <a:rPr lang="es-CO" sz="1100"/>
                <a:t>Esta forma representa una segmentación de datos. La segmentación de datos se admite en Excel 2010 y versiones posteriores.
Si la forma se modificó en una versión anterior de Excel o si el libro se guardó en Excel 2003 o una versión anterior, no se puede usar la segmentación de datos.</a:t>
              </a:r>
            </a:p>
          </xdr:txBody>
        </xdr:sp>
      </mc:Fallback>
    </mc:AlternateContent>
    <xdr:clientData/>
  </xdr:twoCellAnchor>
  <xdr:twoCellAnchor editAs="absolute">
    <xdr:from>
      <xdr:col>5</xdr:col>
      <xdr:colOff>108693</xdr:colOff>
      <xdr:row>26</xdr:row>
      <xdr:rowOff>137579</xdr:rowOff>
    </xdr:from>
    <xdr:to>
      <xdr:col>11</xdr:col>
      <xdr:colOff>108693</xdr:colOff>
      <xdr:row>39</xdr:row>
      <xdr:rowOff>109361</xdr:rowOff>
    </xdr:to>
    <mc:AlternateContent xmlns:mc="http://schemas.openxmlformats.org/markup-compatibility/2006" xmlns:a14="http://schemas.microsoft.com/office/drawing/2010/main">
      <mc:Choice Requires="a14">
        <xdr:graphicFrame macro="">
          <xdr:nvGraphicFramePr>
            <xdr:cNvPr id="5" name="Objetivo Estratégico">
              <a:extLst>
                <a:ext uri="{FF2B5EF4-FFF2-40B4-BE49-F238E27FC236}">
                  <a16:creationId xmlns:a16="http://schemas.microsoft.com/office/drawing/2014/main" id="{17DCAA04-0B94-48A2-8A35-40ACD556BE6A}"/>
                </a:ext>
              </a:extLst>
            </xdr:cNvPr>
            <xdr:cNvGraphicFramePr/>
          </xdr:nvGraphicFramePr>
          <xdr:xfrm>
            <a:off x="0" y="0"/>
            <a:ext cx="0" cy="0"/>
          </xdr:xfrm>
          <a:graphic>
            <a:graphicData uri="http://schemas.microsoft.com/office/drawing/2010/slicer">
              <sle:slicer xmlns:sle="http://schemas.microsoft.com/office/drawing/2010/slicer" name="Objetivo Estratégico"/>
            </a:graphicData>
          </a:graphic>
        </xdr:graphicFrame>
      </mc:Choice>
      <mc:Fallback xmlns="">
        <xdr:sp macro="" textlink="">
          <xdr:nvSpPr>
            <xdr:cNvPr id="0" name=""/>
            <xdr:cNvSpPr>
              <a:spLocks noTextEdit="1"/>
            </xdr:cNvSpPr>
          </xdr:nvSpPr>
          <xdr:spPr>
            <a:xfrm>
              <a:off x="3436093" y="4980512"/>
              <a:ext cx="4258733" cy="2393249"/>
            </a:xfrm>
            <a:prstGeom prst="rect">
              <a:avLst/>
            </a:prstGeom>
            <a:solidFill>
              <a:prstClr val="white"/>
            </a:solidFill>
            <a:ln w="1">
              <a:solidFill>
                <a:prstClr val="green"/>
              </a:solidFill>
            </a:ln>
          </xdr:spPr>
          <xdr:txBody>
            <a:bodyPr vertOverflow="clip" horzOverflow="clip"/>
            <a:lstStyle/>
            <a:p>
              <a:r>
                <a:rPr lang="es-CO" sz="1100"/>
                <a:t>Esta forma representa una segmentación de datos. La segmentación de datos se admite en Excel 2010 y versiones posteriores.
Si la forma se modificó en una versión anterior de Excel o si el libro se guardó en Excel 2003 o una versión anterior, no se puede usar la segmentación de datos.</a:t>
              </a:r>
            </a:p>
          </xdr:txBody>
        </xdr:sp>
      </mc:Fallback>
    </mc:AlternateContent>
    <xdr:clientData/>
  </xdr:twoCellAnchor>
  <xdr:twoCellAnchor editAs="absolute">
    <xdr:from>
      <xdr:col>1</xdr:col>
      <xdr:colOff>21165</xdr:colOff>
      <xdr:row>4</xdr:row>
      <xdr:rowOff>187322</xdr:rowOff>
    </xdr:from>
    <xdr:to>
      <xdr:col>3</xdr:col>
      <xdr:colOff>510116</xdr:colOff>
      <xdr:row>8</xdr:row>
      <xdr:rowOff>7055</xdr:rowOff>
    </xdr:to>
    <xdr:grpSp>
      <xdr:nvGrpSpPr>
        <xdr:cNvPr id="6" name="Grupo 5">
          <a:extLst>
            <a:ext uri="{FF2B5EF4-FFF2-40B4-BE49-F238E27FC236}">
              <a16:creationId xmlns:a16="http://schemas.microsoft.com/office/drawing/2014/main" id="{269F79BB-5F29-45B4-AD01-71D488A3E11C}"/>
            </a:ext>
          </a:extLst>
        </xdr:cNvPr>
        <xdr:cNvGrpSpPr/>
      </xdr:nvGrpSpPr>
      <xdr:grpSpPr>
        <a:xfrm>
          <a:off x="232832" y="923922"/>
          <a:ext cx="2029884" cy="573266"/>
          <a:chOff x="201082" y="941915"/>
          <a:chExt cx="1835151" cy="582085"/>
        </a:xfrm>
      </xdr:grpSpPr>
      <xdr:sp macro="" textlink="">
        <xdr:nvSpPr>
          <xdr:cNvPr id="7" name="Rectángulo 6">
            <a:extLst>
              <a:ext uri="{FF2B5EF4-FFF2-40B4-BE49-F238E27FC236}">
                <a16:creationId xmlns:a16="http://schemas.microsoft.com/office/drawing/2014/main" id="{CE857239-257E-2DE1-E06E-D8E1B47B4F1C}"/>
              </a:ext>
            </a:extLst>
          </xdr:cNvPr>
          <xdr:cNvSpPr/>
        </xdr:nvSpPr>
        <xdr:spPr>
          <a:xfrm>
            <a:off x="201082" y="941915"/>
            <a:ext cx="1830918" cy="254001"/>
          </a:xfrm>
          <a:prstGeom prst="rect">
            <a:avLst/>
          </a:prstGeom>
          <a:solidFill>
            <a:schemeClr val="tx2">
              <a:lumMod val="90000"/>
              <a:lumOff val="10000"/>
            </a:schemeClr>
          </a:solidFill>
          <a:ln>
            <a:solidFill>
              <a:schemeClr val="tx2">
                <a:lumMod val="90000"/>
                <a:lumOff val="10000"/>
              </a:schemeClr>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100">
                <a:latin typeface="Arial" panose="020B0604020202020204" pitchFamily="34" charset="0"/>
                <a:cs typeface="Arial" panose="020B0604020202020204" pitchFamily="34" charset="0"/>
              </a:rPr>
              <a:t>Total de Productos</a:t>
            </a:r>
          </a:p>
        </xdr:txBody>
      </xdr:sp>
      <xdr:sp macro="" textlink="$C$6">
        <xdr:nvSpPr>
          <xdr:cNvPr id="8" name="Rectángulo 7">
            <a:extLst>
              <a:ext uri="{FF2B5EF4-FFF2-40B4-BE49-F238E27FC236}">
                <a16:creationId xmlns:a16="http://schemas.microsoft.com/office/drawing/2014/main" id="{FF5F0193-B203-762C-082D-480C5D1711F7}"/>
              </a:ext>
            </a:extLst>
          </xdr:cNvPr>
          <xdr:cNvSpPr/>
        </xdr:nvSpPr>
        <xdr:spPr>
          <a:xfrm>
            <a:off x="205315" y="1189565"/>
            <a:ext cx="1830918" cy="334435"/>
          </a:xfrm>
          <a:prstGeom prst="rect">
            <a:avLst/>
          </a:prstGeom>
          <a:solidFill>
            <a:schemeClr val="bg1"/>
          </a:solidFill>
          <a:ln>
            <a:solidFill>
              <a:schemeClr val="tx2">
                <a:lumMod val="90000"/>
                <a:lumOff val="10000"/>
              </a:schemeClr>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fld id="{9AD3A5BA-72C2-4FC6-87D1-A79DFD82F01D}" type="TxLink">
              <a:rPr lang="en-US" sz="2400" b="1" i="0" u="none" strike="noStrike">
                <a:solidFill>
                  <a:srgbClr val="000000"/>
                </a:solidFill>
                <a:latin typeface="Arial" panose="020B0604020202020204" pitchFamily="34" charset="0"/>
                <a:cs typeface="Arial" panose="020B0604020202020204" pitchFamily="34" charset="0"/>
              </a:rPr>
              <a:pPr algn="ctr"/>
              <a:t>107</a:t>
            </a:fld>
            <a:endParaRPr lang="es-CO" sz="3600" b="1">
              <a:solidFill>
                <a:schemeClr val="tx2">
                  <a:lumMod val="90000"/>
                  <a:lumOff val="10000"/>
                </a:schemeClr>
              </a:solidFill>
              <a:latin typeface="Arial" panose="020B0604020202020204" pitchFamily="34" charset="0"/>
              <a:cs typeface="Arial" panose="020B0604020202020204" pitchFamily="34" charset="0"/>
            </a:endParaRPr>
          </a:p>
        </xdr:txBody>
      </xdr:sp>
    </xdr:grpSp>
    <xdr:clientData/>
  </xdr:twoCellAnchor>
  <xdr:twoCellAnchor editAs="absolute">
    <xdr:from>
      <xdr:col>4</xdr:col>
      <xdr:colOff>379940</xdr:colOff>
      <xdr:row>4</xdr:row>
      <xdr:rowOff>187321</xdr:rowOff>
    </xdr:from>
    <xdr:to>
      <xdr:col>7</xdr:col>
      <xdr:colOff>519641</xdr:colOff>
      <xdr:row>8</xdr:row>
      <xdr:rowOff>8160</xdr:rowOff>
    </xdr:to>
    <xdr:grpSp>
      <xdr:nvGrpSpPr>
        <xdr:cNvPr id="9" name="Grupo 8">
          <a:extLst>
            <a:ext uri="{FF2B5EF4-FFF2-40B4-BE49-F238E27FC236}">
              <a16:creationId xmlns:a16="http://schemas.microsoft.com/office/drawing/2014/main" id="{F9CF3BF0-D132-43E9-B51D-1FA0F16441EB}"/>
            </a:ext>
          </a:extLst>
        </xdr:cNvPr>
        <xdr:cNvGrpSpPr/>
      </xdr:nvGrpSpPr>
      <xdr:grpSpPr>
        <a:xfrm>
          <a:off x="2919940" y="923921"/>
          <a:ext cx="2036234" cy="574372"/>
          <a:chOff x="201082" y="941915"/>
          <a:chExt cx="1835151" cy="582085"/>
        </a:xfrm>
      </xdr:grpSpPr>
      <xdr:sp macro="" textlink="">
        <xdr:nvSpPr>
          <xdr:cNvPr id="10" name="Rectángulo 9">
            <a:extLst>
              <a:ext uri="{FF2B5EF4-FFF2-40B4-BE49-F238E27FC236}">
                <a16:creationId xmlns:a16="http://schemas.microsoft.com/office/drawing/2014/main" id="{ADCD1FB2-6EC2-9700-9F6B-933B7B88155D}"/>
              </a:ext>
            </a:extLst>
          </xdr:cNvPr>
          <xdr:cNvSpPr/>
        </xdr:nvSpPr>
        <xdr:spPr>
          <a:xfrm>
            <a:off x="201082" y="941915"/>
            <a:ext cx="1830918" cy="254001"/>
          </a:xfrm>
          <a:prstGeom prst="rect">
            <a:avLst/>
          </a:prstGeom>
          <a:solidFill>
            <a:schemeClr val="tx2">
              <a:lumMod val="90000"/>
              <a:lumOff val="10000"/>
            </a:schemeClr>
          </a:solidFill>
          <a:ln>
            <a:solidFill>
              <a:schemeClr val="tx2">
                <a:lumMod val="90000"/>
                <a:lumOff val="10000"/>
              </a:schemeClr>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100">
                <a:latin typeface="Arial" panose="020B0604020202020204" pitchFamily="34" charset="0"/>
                <a:cs typeface="Arial" panose="020B0604020202020204" pitchFamily="34" charset="0"/>
              </a:rPr>
              <a:t>Productos Compartidos</a:t>
            </a:r>
          </a:p>
        </xdr:txBody>
      </xdr:sp>
      <xdr:sp macro="" textlink="$D$6">
        <xdr:nvSpPr>
          <xdr:cNvPr id="11" name="Rectángulo 10">
            <a:extLst>
              <a:ext uri="{FF2B5EF4-FFF2-40B4-BE49-F238E27FC236}">
                <a16:creationId xmlns:a16="http://schemas.microsoft.com/office/drawing/2014/main" id="{4E2943C9-2191-C0E3-DF5E-1430ED48F5A4}"/>
              </a:ext>
            </a:extLst>
          </xdr:cNvPr>
          <xdr:cNvSpPr/>
        </xdr:nvSpPr>
        <xdr:spPr>
          <a:xfrm>
            <a:off x="205315" y="1189565"/>
            <a:ext cx="1830918" cy="334435"/>
          </a:xfrm>
          <a:prstGeom prst="rect">
            <a:avLst/>
          </a:prstGeom>
          <a:solidFill>
            <a:schemeClr val="bg1"/>
          </a:solidFill>
          <a:ln>
            <a:solidFill>
              <a:schemeClr val="tx2">
                <a:lumMod val="90000"/>
                <a:lumOff val="10000"/>
              </a:schemeClr>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fld id="{E21F07F2-04DC-4A0A-9559-AA0DF644B36D}" type="TxLink">
              <a:rPr lang="en-US" sz="2400" b="1" i="0" u="none" strike="noStrike">
                <a:solidFill>
                  <a:srgbClr val="000000"/>
                </a:solidFill>
                <a:latin typeface="Arial" panose="020B0604020202020204" pitchFamily="34" charset="0"/>
                <a:cs typeface="Arial" panose="020B0604020202020204" pitchFamily="34" charset="0"/>
              </a:rPr>
              <a:pPr algn="ctr"/>
              <a:t>33</a:t>
            </a:fld>
            <a:endParaRPr lang="es-CO" sz="2400" b="1">
              <a:solidFill>
                <a:schemeClr val="tx2">
                  <a:lumMod val="90000"/>
                  <a:lumOff val="10000"/>
                </a:schemeClr>
              </a:solidFill>
              <a:latin typeface="Arial" panose="020B0604020202020204" pitchFamily="34" charset="0"/>
              <a:cs typeface="Arial" panose="020B0604020202020204" pitchFamily="34" charset="0"/>
            </a:endParaRPr>
          </a:p>
        </xdr:txBody>
      </xdr:sp>
    </xdr:grpSp>
    <xdr:clientData/>
  </xdr:twoCellAnchor>
  <xdr:twoCellAnchor editAs="absolute">
    <xdr:from>
      <xdr:col>8</xdr:col>
      <xdr:colOff>389465</xdr:colOff>
      <xdr:row>4</xdr:row>
      <xdr:rowOff>187321</xdr:rowOff>
    </xdr:from>
    <xdr:to>
      <xdr:col>11</xdr:col>
      <xdr:colOff>84666</xdr:colOff>
      <xdr:row>8</xdr:row>
      <xdr:rowOff>8160</xdr:rowOff>
    </xdr:to>
    <xdr:grpSp>
      <xdr:nvGrpSpPr>
        <xdr:cNvPr id="12" name="Grupo 11">
          <a:extLst>
            <a:ext uri="{FF2B5EF4-FFF2-40B4-BE49-F238E27FC236}">
              <a16:creationId xmlns:a16="http://schemas.microsoft.com/office/drawing/2014/main" id="{B66D998C-F0EB-4BE2-BAB8-D535F293F252}"/>
            </a:ext>
          </a:extLst>
        </xdr:cNvPr>
        <xdr:cNvGrpSpPr/>
      </xdr:nvGrpSpPr>
      <xdr:grpSpPr>
        <a:xfrm>
          <a:off x="5613398" y="923921"/>
          <a:ext cx="2057401" cy="574372"/>
          <a:chOff x="201082" y="941915"/>
          <a:chExt cx="1835151" cy="582085"/>
        </a:xfrm>
      </xdr:grpSpPr>
      <xdr:sp macro="" textlink="">
        <xdr:nvSpPr>
          <xdr:cNvPr id="13" name="Rectángulo 12">
            <a:extLst>
              <a:ext uri="{FF2B5EF4-FFF2-40B4-BE49-F238E27FC236}">
                <a16:creationId xmlns:a16="http://schemas.microsoft.com/office/drawing/2014/main" id="{B833CF9F-FC2C-B318-2948-E5E000EAA191}"/>
              </a:ext>
            </a:extLst>
          </xdr:cNvPr>
          <xdr:cNvSpPr/>
        </xdr:nvSpPr>
        <xdr:spPr>
          <a:xfrm>
            <a:off x="201082" y="941915"/>
            <a:ext cx="1830918" cy="254001"/>
          </a:xfrm>
          <a:prstGeom prst="rect">
            <a:avLst/>
          </a:prstGeom>
          <a:solidFill>
            <a:schemeClr val="tx2">
              <a:lumMod val="90000"/>
              <a:lumOff val="10000"/>
            </a:schemeClr>
          </a:solidFill>
          <a:ln>
            <a:solidFill>
              <a:schemeClr val="accent1"/>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1100">
                <a:latin typeface="Arial" panose="020B0604020202020204" pitchFamily="34" charset="0"/>
                <a:cs typeface="Arial" panose="020B0604020202020204" pitchFamily="34" charset="0"/>
              </a:rPr>
              <a:t>Productos No Compartidos</a:t>
            </a:r>
          </a:p>
        </xdr:txBody>
      </xdr:sp>
      <xdr:sp macro="" textlink="$E$6">
        <xdr:nvSpPr>
          <xdr:cNvPr id="14" name="Rectángulo 13">
            <a:extLst>
              <a:ext uri="{FF2B5EF4-FFF2-40B4-BE49-F238E27FC236}">
                <a16:creationId xmlns:a16="http://schemas.microsoft.com/office/drawing/2014/main" id="{44853FA7-542E-25F7-0730-F40204FC3AF6}"/>
              </a:ext>
            </a:extLst>
          </xdr:cNvPr>
          <xdr:cNvSpPr/>
        </xdr:nvSpPr>
        <xdr:spPr>
          <a:xfrm>
            <a:off x="205315" y="1189565"/>
            <a:ext cx="1830918" cy="334435"/>
          </a:xfrm>
          <a:prstGeom prst="rect">
            <a:avLst/>
          </a:prstGeom>
          <a:solidFill>
            <a:schemeClr val="bg1"/>
          </a:solidFill>
          <a:ln>
            <a:solidFill>
              <a:schemeClr val="tx2">
                <a:lumMod val="90000"/>
                <a:lumOff val="10000"/>
              </a:schemeClr>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fld id="{5ABEE39B-8EFD-4466-AF83-6B02E1579A7D}" type="TxLink">
              <a:rPr lang="en-US" sz="2400" b="1" i="0" u="none" strike="noStrike">
                <a:solidFill>
                  <a:srgbClr val="000000"/>
                </a:solidFill>
                <a:latin typeface="Arial" panose="020B0604020202020204" pitchFamily="34" charset="0"/>
                <a:cs typeface="Arial" panose="020B0604020202020204" pitchFamily="34" charset="0"/>
              </a:rPr>
              <a:pPr algn="ctr"/>
              <a:t>73</a:t>
            </a:fld>
            <a:endParaRPr lang="es-CO" sz="2400" b="1">
              <a:solidFill>
                <a:schemeClr val="tx2">
                  <a:lumMod val="90000"/>
                  <a:lumOff val="10000"/>
                </a:schemeClr>
              </a:solidFill>
              <a:latin typeface="Arial" panose="020B0604020202020204" pitchFamily="34" charset="0"/>
              <a:cs typeface="Arial" panose="020B0604020202020204" pitchFamily="34" charset="0"/>
            </a:endParaRPr>
          </a:p>
        </xdr:txBody>
      </xdr:sp>
    </xdr:grpSp>
    <xdr:clientData/>
  </xdr:twoCellAnchor>
  <xdr:twoCellAnchor>
    <xdr:from>
      <xdr:col>1</xdr:col>
      <xdr:colOff>88622</xdr:colOff>
      <xdr:row>1</xdr:row>
      <xdr:rowOff>13845</xdr:rowOff>
    </xdr:from>
    <xdr:to>
      <xdr:col>6</xdr:col>
      <xdr:colOff>534852</xdr:colOff>
      <xdr:row>3</xdr:row>
      <xdr:rowOff>32445</xdr:rowOff>
    </xdr:to>
    <xdr:grpSp>
      <xdr:nvGrpSpPr>
        <xdr:cNvPr id="15" name="Grupo 14">
          <a:extLst>
            <a:ext uri="{FF2B5EF4-FFF2-40B4-BE49-F238E27FC236}">
              <a16:creationId xmlns:a16="http://schemas.microsoft.com/office/drawing/2014/main" id="{BC2DDE12-3D27-458A-BCA4-FCA22D1903AD}"/>
            </a:ext>
          </a:extLst>
        </xdr:cNvPr>
        <xdr:cNvGrpSpPr/>
      </xdr:nvGrpSpPr>
      <xdr:grpSpPr>
        <a:xfrm>
          <a:off x="300289" y="200112"/>
          <a:ext cx="3883696" cy="391133"/>
          <a:chOff x="300289" y="204345"/>
          <a:chExt cx="3779980" cy="399600"/>
        </a:xfrm>
      </xdr:grpSpPr>
      <xdr:pic>
        <xdr:nvPicPr>
          <xdr:cNvPr id="16" name="Imagen 15">
            <a:extLst>
              <a:ext uri="{FF2B5EF4-FFF2-40B4-BE49-F238E27FC236}">
                <a16:creationId xmlns:a16="http://schemas.microsoft.com/office/drawing/2014/main" id="{45F81A0E-3D99-15DE-9195-574FD3F78216}"/>
              </a:ext>
            </a:extLst>
          </xdr:cNvPr>
          <xdr:cNvPicPr>
            <a:picLocks noChangeAspect="1"/>
          </xdr:cNvPicPr>
        </xdr:nvPicPr>
        <xdr:blipFill>
          <a:blip xmlns:r="http://schemas.openxmlformats.org/officeDocument/2006/relationships" r:embed="rId1"/>
          <a:stretch>
            <a:fillRect/>
          </a:stretch>
        </xdr:blipFill>
        <xdr:spPr>
          <a:xfrm>
            <a:off x="300289" y="204345"/>
            <a:ext cx="1521553" cy="399600"/>
          </a:xfrm>
          <a:prstGeom prst="rect">
            <a:avLst/>
          </a:prstGeom>
        </xdr:spPr>
      </xdr:pic>
      <xdr:pic>
        <xdr:nvPicPr>
          <xdr:cNvPr id="17" name="Imagen 16">
            <a:extLst>
              <a:ext uri="{FF2B5EF4-FFF2-40B4-BE49-F238E27FC236}">
                <a16:creationId xmlns:a16="http://schemas.microsoft.com/office/drawing/2014/main" id="{C69C4140-0503-ADBC-8C5B-F6957A478E6F}"/>
              </a:ext>
            </a:extLst>
          </xdr:cNvPr>
          <xdr:cNvPicPr>
            <a:picLocks noChangeAspect="1"/>
          </xdr:cNvPicPr>
        </xdr:nvPicPr>
        <xdr:blipFill>
          <a:blip xmlns:r="http://schemas.openxmlformats.org/officeDocument/2006/relationships" r:embed="rId2"/>
          <a:stretch>
            <a:fillRect/>
          </a:stretch>
        </xdr:blipFill>
        <xdr:spPr>
          <a:xfrm>
            <a:off x="3276484" y="204345"/>
            <a:ext cx="803785" cy="399600"/>
          </a:xfrm>
          <a:prstGeom prst="rect">
            <a:avLst/>
          </a:prstGeom>
        </xdr:spPr>
      </xdr:pic>
      <xdr:pic>
        <xdr:nvPicPr>
          <xdr:cNvPr id="18" name="Imagen 17">
            <a:extLst>
              <a:ext uri="{FF2B5EF4-FFF2-40B4-BE49-F238E27FC236}">
                <a16:creationId xmlns:a16="http://schemas.microsoft.com/office/drawing/2014/main" id="{D003BEF9-11A7-BD98-8FFE-3ADC068157D0}"/>
              </a:ext>
            </a:extLst>
          </xdr:cNvPr>
          <xdr:cNvPicPr>
            <a:picLocks noChangeAspect="1"/>
          </xdr:cNvPicPr>
        </xdr:nvPicPr>
        <xdr:blipFill>
          <a:blip xmlns:r="http://schemas.openxmlformats.org/officeDocument/2006/relationships" r:embed="rId3"/>
          <a:stretch>
            <a:fillRect/>
          </a:stretch>
        </xdr:blipFill>
        <xdr:spPr>
          <a:xfrm>
            <a:off x="1974907" y="204345"/>
            <a:ext cx="1148512" cy="399600"/>
          </a:xfrm>
          <a:prstGeom prst="rect">
            <a:avLst/>
          </a:prstGeom>
        </xdr:spPr>
      </xdr:pic>
    </xdr:grpSp>
    <xdr:clientData/>
  </xdr:twoCellAnchor>
  <xdr:twoCellAnchor>
    <xdr:from>
      <xdr:col>6</xdr:col>
      <xdr:colOff>687915</xdr:colOff>
      <xdr:row>1</xdr:row>
      <xdr:rowOff>13845</xdr:rowOff>
    </xdr:from>
    <xdr:to>
      <xdr:col>18</xdr:col>
      <xdr:colOff>687916</xdr:colOff>
      <xdr:row>3</xdr:row>
      <xdr:rowOff>32445</xdr:rowOff>
    </xdr:to>
    <xdr:sp macro="" textlink="">
      <xdr:nvSpPr>
        <xdr:cNvPr id="19" name="Rectángulo 18">
          <a:extLst>
            <a:ext uri="{FF2B5EF4-FFF2-40B4-BE49-F238E27FC236}">
              <a16:creationId xmlns:a16="http://schemas.microsoft.com/office/drawing/2014/main" id="{40E527E6-D6C6-43C4-8CF3-20BC64FDB5CF}"/>
            </a:ext>
          </a:extLst>
        </xdr:cNvPr>
        <xdr:cNvSpPr/>
      </xdr:nvSpPr>
      <xdr:spPr>
        <a:xfrm>
          <a:off x="4233332" y="204345"/>
          <a:ext cx="12721167" cy="399600"/>
        </a:xfrm>
        <a:prstGeom prst="rect">
          <a:avLst/>
        </a:prstGeom>
        <a:solidFill>
          <a:schemeClr val="bg1"/>
        </a:solidFill>
        <a:ln>
          <a:solidFill>
            <a:schemeClr val="tx2">
              <a:lumMod val="90000"/>
              <a:lumOff val="10000"/>
            </a:schemeClr>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2400" b="1" i="0" u="none" strike="noStrike">
              <a:solidFill>
                <a:schemeClr val="tx2">
                  <a:lumMod val="90000"/>
                  <a:lumOff val="10000"/>
                </a:schemeClr>
              </a:solidFill>
              <a:latin typeface="Aptos Narrow"/>
            </a:rPr>
            <a:t>Plan de Acción Institucional - 2025</a:t>
          </a:r>
        </a:p>
      </xdr:txBody>
    </xdr:sp>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Daniel Gallego" refreshedDate="45702.372300462965" createdVersion="8" refreshedVersion="8" minRefreshableVersion="3" recordCount="107" xr:uid="{60A455D0-B34A-4F15-A1A2-1DCA0DE3B609}">
  <cacheSource type="worksheet">
    <worksheetSource ref="A1:R108" sheet="PAI_2025"/>
  </cacheSource>
  <cacheFields count="18">
    <cacheField name="Código" numFmtId="0">
      <sharedItems/>
    </cacheField>
    <cacheField name="¿Es producto compartido con otras áreas?" numFmtId="0">
      <sharedItems count="3">
        <s v="No"/>
        <s v="Sí"/>
        <s v="Si"/>
      </sharedItems>
    </cacheField>
    <cacheField name="Fuente de Financiación" numFmtId="0">
      <sharedItems count="17">
        <s v="C-0499-1003-9 - Fortalecimiento del Modelo de Operación Institucional del IGAC a nivel Nacional_x000a_"/>
        <s v="A-02 ADQUISICIÓN DE BIENES Y SERVICIOS"/>
        <s v="C-0406-1003-7 - Mejoramiento en la disposición de información geográfica requerida para el Sistema de Administración del Territorio, a nivel nacional"/>
        <s v="C-0406-1003-6 - Consolidación del modelo de gestión y operación catastral nacional"/>
        <s v="C-0406-1003-4 - Generación de estudios geográficos e investigaciones para la caracterización, análisis y delimitación geográfica del territorio Nacional"/>
        <s v="C-0406-1003-3 - Desarrollo de estudios de suelos, tierras y aplicaciones agrológicas como insumo para el ordenamiento integral y el manejo sostenible del territorio a nivel Nacional"/>
        <s v="C-0406-1003-5 - Fortalecimiento de la gestión de información de los procesos de uso, tenencia y valoración de tierras. Nacional"/>
        <s v="C-0404-1003-2 - Actualización y gestión catastral Nacional"/>
        <s v="C-0406-1003-2 - Fortalecimiento de la gestión del conocimiento y la innovación en el ámbito geográfico del territorio Nacional"/>
        <s v="C-0406-1003-6" u="1"/>
        <s v="C-0499-1003-9 - Fortalecimiento del Modelo de Operación Institucional del IGAC a nivel Nacional" u="1"/>
        <s v="C-0406-1003-5-  Fortalecimiento de la gestión de información de los procesos de uso, tenencia y valoración de tierras. Nacional" u="1"/>
        <s v="Mejoramiento en la disposición de información geográfica requerida para el Sistema de Administración del Territorio, a nivel nacional." u="1"/>
        <s v="C-0406-1003-7-Mejoramiento en la disposición de información geográfica requerida para el Sistema de Administración del Territorio, a nivel nacional" u="1"/>
        <s v="C-0406-1003-7 Mejoramiento en la disposición de información geográfica requerida para el Sistema de Administración del Territorio, a nivel nacional_x000a_C-0404-1003-2 Actualización y gestión catastral nacional" u="1"/>
        <s v="C-0406-1003-7 Mejoramiento en la disposición de información geográfica requerida para el Sistema de Administración del Territorio, a nivel nacional" u="1"/>
        <s v="C-0406-1003-7 Mejoramiento en la disposición de información geográfica requerida para el Sistema de Administración del Territorio, a nivel nacional_x000a_C-0404-1003-2 - Actualización y gestión catastral Nacional" u="1"/>
      </sharedItems>
    </cacheField>
    <cacheField name="Producto" numFmtId="164">
      <sharedItems count="185" longText="1">
        <s v="Procesos bajo la metodología de arquitectura de procesos diseñados (Documento de modelado de procesos)"/>
        <s v="Plan de fortalecimiento en planeación presupuestal y de gestión a nivel institucional, implementado al 100% (Registros de asistencias, material de socialización)"/>
        <s v="Plan de trabajo del Modelo Integrado de Planeación y gestión correspondiente a la vigencia 2025 implementado al 100% (Informe de ejecución del plan de trabajo)"/>
        <s v="Espacios de posicionamiento internacional con participación del IGAC desarrollados (Informe de participación en los espacios de posicionamiento internacional)"/>
        <s v="Instrumento de seguimiento de internacionalización actualizado (Instrumento actualizado)"/>
        <s v="Herramienta de programación prespuestal desarrollada- Fase 2 (Herramienta fase 2 puesta en producción)"/>
        <s v="Programa de transparencia y ética publica formulado (Programa formulado y publicado en la página web)"/>
        <s v="Sistema de seguimiento a las metas institucionales implementado (Tablero de indicadores con seguimiento)"/>
        <s v="Plataforma estrategica actualizada (Publicación de la plataforma estrategica en la pagina web de la Entidad)"/>
        <s v="Ejercicios de arquitectura empresarial implementados (Documentos de arquitectura empresarial y hoja de ruta de arquitectura empresarial)"/>
        <s v="PMO diseñada y estructurada (documentos de la PMO oficializada)"/>
        <s v="Matriz de control y seguimiento del estado de los procesos judiciales implementada (Matriz diligenciada trimestralmente)."/>
        <s v="Matriz de seguimiento de acciones de tutela y desacatos implementada (Matriz diligenciada semestralmente)."/>
        <s v="Política Prevención Daño Antijurídico Implementada (Matriz de seguimiento)."/>
        <s v="Instrumento de seguimiento de trámites, conceptos y revisión de actos administrativos implementado. (Matriz diligenciada semestralmente)."/>
        <s v="Entrega de información a la ciudadanía mediante el sitio web mejorado (captura de pantallas de la página web mejorada)"/>
        <s v="Plan de comunicaciones de la entidad actualizado (Seguimiento a la ejecución del plan de comunicaciones)"/>
        <s v="Plan Anual de Auditoría Interna ejecutado - 2025"/>
        <s v="Sensibilizaciones y socializaciones a servidores públicos y contratistas del IGAC sobre normatividad disciplinaria vigente(listados de asistencia y/o boletín disciplinario y/o notas disciplinarias) "/>
        <s v="Sustanciación e impulso de los procesos a cargo de la OCID (Informe de la producción de autos proferidos)"/>
        <s v="Espacios de participación y cocreación para la mejora de la relación con los grupos de valor de la entidad diseñados e implementados. (informe por espacios)"/>
        <s v="Documentos estratégicos para la mejora de la relación con los grupos de valor de la entidad elaborados. (documentos estratégicos)"/>
        <s v="Ejercicios de rendición de cuentas permanente de la entidad realizados (Informe con material fotográfico de los ejercicios realizados)"/>
        <s v="Matriz de evaluación de las expectativas de la ciudadanía en materia de servicio y calidad en la atención (Matriz de evaluación elaborada)"/>
        <s v="Matriz de evaluación de la oportunidad en la respuesta de PQRSDF a nivel nacional (Matriz de evaluación elaborada)"/>
        <s v="Construcción y/o generación de capacidades sectoriales, multinivel y ciudadana través del fortalecimiento de los modelos de gestión, el acompañamiento a las autoridades competentes para la territorialización de sus acciones, y la vinculación efectiva de la academia y otros actores. Así mismo,  cierre de brechas de capital humano para el despliegue efectivo de las actividades técnicas a desarrollar, implementado (Informe de ejecución del plan)."/>
        <s v="Plan para el fortalecimiento de los componentes técnico, tecnológico, operativo y administrativo de la IDE Corporativa, implementado (informe de ejecución). "/>
        <s v="Diseño de un sistema/modelo de analítica de datos y prospectiva que permita la exploración de alternativas y su aplicación en temas estratégicos para el instituto, como la valoración ecosistémica y patrimonial aplicables/relacionadas, entre otras, con áreas del territorio nacional con valor ambiental y de comunidades étnicas.  ejecutado (Documentos de analítica de datos para la toma de decisiones)"/>
        <s v="Plan de trabajo para el desarrollo del componente fiscal en el marco de la gestión catastral, ejecutado (Informe de ejecución)."/>
        <s v="Asistencia técnica para el uso de la información que genera la entidad (agrológica, geográfica, geodésica y catastral) en los procesos de formulación e implementación de políticas publicas de administración y gestión del territorio,  ejecutado (Documento con el modelo de asistencia técnica)."/>
        <s v="Modelos, lineamientos e instrumentos para la generación de alianzas multisectoriales definidos según las necesidades de los territorios y el Gobierno Nacional  diseñado/estandarizado/implementado. (Instrumentos para la mejora de la gestión de los temas de competencia de la entidad y aplicación adecuada de la regulación)."/>
        <s v="Resolución de Precios actualizada. (Resolución de Precios)"/>
        <s v="Plan estratégico de mercadeo, reformulado e implementado. (Documento de Plan Estratégico de Mercadeo para la vigencia con su respectiva hoja de ruta)"/>
        <s v="Estrategia Comercial de Financiación para la Actualización del Catastro Multipropósito, implementada. (Documento de Estrategia Comercial con su respectiva matriz de seguimiento de implementación)"/>
        <s v="Solicitudes de propuestas técnico-económicas de productos y servicios requeridas por entidades públicas y/o privadas, atendidas. (Matriz de seguimiento de solicitudes de productos y servicios atendidas)"/>
        <s v="Estructura de costos asociados a la oferta de productos y servicios de la entidad (FASE 1), elaborada ((Documento con la metodogía)"/>
        <s v="Escuela Intercultural Geografía para la vida. Comunidades y organizaciones sociales con capacidades entorno al catastro multipropósito formadas  (certificaciones de personas capacitadas)"/>
        <s v="Cursos especializados para el fortalecimiento de capacidades en catastro multipropósito y Diplomados temas misionales del IGAC realizados. (Informes de cursos y diplomados realizados)"/>
        <s v="Estudios técnicos de Información geoespacial y socioeconómica aplicados. (Documentos de estudios técnicos realizados)"/>
        <s v="Proyectos de investigación aplicada para el mejoramiento de procesos y la gestión misional realizados. (Informe técnico final realizado) "/>
        <s v="Sistemas de Información Geográfica con énfoque intercultural: SIG-CNTI, SIG Línea negra - SIG Organizaciones Indígenas desarrollados (Manuales de usuario de funcionalidades desarrolladas para los SIG-Interculturales)"/>
        <s v="Asistencia técnica a entidades en el desarrollo de aplicaciones en tecnologías de la información geográfica realizadas (Informes de las asistencias técnicas realizadas)."/>
        <s v="Plan de difusión y apropiación social del conocimiento geográfico formulado. (Plan de difusión y apropiación social del conocimiento geográfico formulado)"/>
        <s v="Proyectos de prospectiva para el mejoramiento de procesos y la gestión misional realizados. (Informe técnico final realizado) "/>
        <s v="Proyectos de innovación para la optimización de procesos de gestión catastral realizados-COLSMART (Informe técnico final realizado) "/>
        <s v="Plan de operación del laboratorio de Observación de la tierra y espectroradiometría implementado (Informe de la implementación realizada) "/>
        <s v="Propuesta de estructura funcional de la Unidad de Analítica y Ciencia de datos-UACD del IGAC realizada  (Propuesta de estructura de la UACD realizada)"/>
        <s v="Estudios, investigaciones y análisis inmobiliarios con métodos de geografía económica y urbana elaborados (Estudios de análisis inmobiliarios elaborados)"/>
        <s v=" Estudio estadístico Post operativo de actualización catastral realizado para los municipios que ingresan en vigencia. (Informe de análisis estadístico realizado)"/>
        <s v="Tipologías de ZHF y ZHG con valores en municipios priorizados en el proyecto ColSmart revisados (Informes con revisiones y propuestas de las tipologías realizadas) "/>
        <s v="Laboratorio de exploración, automatización, desarrollo e innovación en analítica, ciencia de datos e inteligencia artificial en funcionamiento. (Informes de laboratorios experimentales en funcionamiento)"/>
        <s v="Información de las dinámicas del mercado inmobiliario gestionada. (Informes de gestión de información de realizados)."/>
        <s v="Lineamientos técnicos e instrumentos normativos para el desarrollo del modelo de gestion y operación catastral generados (Actos administrativos firmados y publicados)"/>
        <s v="Plan de acompañamiento a gestores catastrales para el fortalecimiento de competencias formulado e implementado (Formulación del Plan, Seguimiento e informe de avance de ejecución plan de acompañamiento a gestores catastrales, resoluciones de habilitación, rechazo o destistimiento y deshabilitación de gestores catastrales)."/>
        <s v="Requerimientos y pruebas de software  para los desarrollos priorizados para la  Fase 2 de SINIC  definidos y validados, conforme al cronograma definido entre la DRH - DTIC (Cronograma, historias de usuario &quot;Implementación del modelo LADM_COL SINIC V1.0, el cual es acorde con la resolución 1040 de 2023 y resolución 746 de 2024. Validación de la información reportada en SINIC. Generación de informes de calidad de la información catastral reportada en SINIC. Generación de reportes, estadísticas y consulta de datos geográficos y alfanúmericos por diferentes&quot; perfiles de usuario, pruebas de software, Informe bimestral de la calidad de la información reportada al SINIC por los gestores catastrales&quot;)"/>
        <s v="Información geodésica levantada para densificar de la red geodésica nacional (Base de datos  por hectáreas  y mapa)"/>
        <s v="Información cartográfica levantada (ortoimagenes) para contar con insumos para actualización catastral en los municipios priorizados (Base de datos geográficos por hectáreas a diferentes escalas y mapa)"/>
        <s v="Sistemas de información implementados para la difusión de los productos cartográficos (CEM y OTT), Geográficos (OOT) y Geodésicos (CCG)  (Informes por cada sistema implementado)"/>
        <s v="Plan de acción para el ordenamiento territorial IGAC formulado e implementado (Informe del Plan de acción realizado)"/>
        <s v="Estudios técnicos de caracterización geográfica elaborados. (Documentos de Estudios técnicos)"/>
        <s v="Cartografía de cobertura y uso del suelo elaborados para determinar las características de los suelos, su clasificación y sus límites medido a través de hectáreas (Ficha de avance y mapa)"/>
        <s v="Información agrológica de Áreas Homogéneas de Tierras - AHT levantada para actualización de componentes de los predios que servirán como insumo para catastro multipropósito medido a través de hectáreas (Ficha de avance y mapa)"/>
        <s v="Levantamiento de suelos agrología realizados para determinar sus características en vista de su aptitud para los usos bajo diferentes sistemas de manejo, medido a través de hectáreas (Ficha de avance y mapa)"/>
        <s v="Análisis de pruebas químicas, físicas, mineralógicas y biológicas de suelos realizados para dar recomendaciones técnicas en el suelo y así establecer una plantación o cultivo agrícola, medido a través de número de análisis (Informe de relación de número de análisis presentados)"/>
        <s v="Municipios del país para actualización catastral, en intervención (Informes de avance cualitativo y cuantitativo de la operación catastral)"/>
        <s v="Avalúos comerciales entregados (Informe de avalúos entregados)"/>
        <s v="Avalúos para el cálculo del IVP entregados (Informe de avalúos de IVP entregados)"/>
        <s v="Municipios con Zonas  Homogéneas Geoeconómicas actuales del área rural, en el marco de la aplicación del artículo 49 del Plan Nacional de Desarrollo, generadas (Resolución interna con los incrementos para los municipios a los que se aplicará la reducción de rezago referida en el art 49 del PND)"/>
        <s v="Municipios con Valores de Referencia de las áreas rurales priorizadas en el marco de la aplicación del artículo 62 del Plan Nacional de Desarrollo, mediante la metodología de ZHG, elaborados (Reporte de ZHG con valor aprobado de los municipios o áreas que determine su aplicación)"/>
        <s v="Trámites de conservación catastral para la vigencia, realizados (Informes de avance del plan de trámites de conservación catastral) "/>
        <s v="Plan de mantenimiento de la información catastral diseñado (1 documento plan de mantenimiento)"/>
        <s v="Línea base de los tiempos de cumplimiento en la atención de los trámites de conservación catastral según resolución 1040 de 2023 formulada (1 documento de línea base)"/>
        <s v="Asesoría técnica y jurídica para el cumplimiento de la Política de Reparación Integral a las Víctimas (proceso de restitución de tierras) en los municipios en los que el IGAC ejerce como gestor catastral, realizada (Informes de seguimiento de solicitudes atendidas)"/>
        <s v="Asesoría técnica y jurídica a los procesos de Formalización de la propiedad rural a favor de las comunidades étnicas y campesinas en los municipios en los que el IGAC ejerce como gestor catastral, realizada (Reportes de asesoría técnica y jurídica)"/>
        <s v="Procedimientos catastrales con efectos registrales aplicados (Informes de avance al plan de trabajo asociado a los procedimientos catastrales con efectos registrales)"/>
        <s v="Actualización del Modelo LADM - COL con variables mínimas  para la captura de datos catastrales definidas. (3 documentos: 2 documentos del SGI integrado en materia de reconocimiento predial y funcionalidades para la captura de información predial actualizados en 2025; y  1  Documento de avance de las  Historias de Usuario)"/>
        <s v="Adopción de modelos valuativos con fines ambientales. (Resolución de avalúos para predios en páramos)"/>
        <s v="Área geográfica del país con catastro actualizado  (Porcentaje de  área del del país con catastro actualizado)"/>
        <s v="Modelo de aseguramiento y control de la calidad de la cadena de valor pública de la gestión de la tierra y el territorio diseñado/ estandarizado/implementado._x000a_ (2 documentos del SGI integrado en materia de evaluación de calidad actualizados en 2025)"/>
        <s v="Sistema de Información que favorezca el uso e integración de datos dispuestos._x000a_(1 Documento de Diseño Funcional y Técnico -DDFT)"/>
        <s v="Plan de uso y apropiación de tecnologías de la Información y comunicaciones formulado e implementado (herramienta plan operativo del Plan de Uso y Apropiación 2025)"/>
        <s v="Plan Estratégico de Tecnologías de la Información PETI actualizado e implementado (herramienta plan operativo del PETI 2025)"/>
        <s v="Plan Estratégico de Seguridad de la Información actualizado e implementado (herramienta plan operativo del PESI 2025)"/>
        <s v="Plan Estratégico de Tratamiento de Riesgos de seguridad Digital actualizado e implementado (herramienta plan operativo del PETRSI 2025)"/>
        <s v="Implementación de la Arquitectura de Información y el Gobierno de Datos en el IGAC (Herramienta plan operativo arquitectura de información y gobierno de datos 2025)"/>
        <s v="Plan de apertura de datos abiertos, formulado, actualizado e implementado (Herramienta plan operativo del producto Plan de apertura de datos abiertos 2025)."/>
        <s v="Herramientas y recursos de la ICDE mejorados (rediseño de plataforma tecnológica y soporte a la operación - herramienta plan operativo recursos de la ICDE mejorados 2025)."/>
        <s v="Plan de implementación del Sistema de Información Geoespacial Integrado - SIGI ejecutado (Herramienta plan operativo SIGI 2025)"/>
        <s v="Desarrollo de casos de uso y diseño de tableros interactivos para fortalecer el análisis de la información catastral (herramienta plan operativo casos de uso y diseño e tableros 2025)"/>
        <s v="Fortalecimiento del modelo de interoperabilidad (plan operativo fortalecimiento modelo de interoperabilidad 2025)"/>
        <s v="Sistemas de información de apoyo y transversales mejorados (por demanda y priorizados) que aporten a la transformación digital de Instituto (plan operativo)"/>
        <s v="Componentes de software a implementar en las nuevas funcionalidades de la solución tecnológica &quot;Repositorio de Datos Maestros&quot; - RDM fortalecido (herramienta plan operativo del RDM 2025)"/>
        <s v="Sistemas de información de SINIC optimizado (herramienta plan operativo SINIC 2025)"/>
        <s v="Plan de implementación del Sistema de Interrelación Catastro Registro - SICRE de acuerdo con los requerimientos priorizados para la vigencia (herramienta plan operativo SICRE 2025)"/>
        <s v="Plan de implementación del Sistema Nacional Catastral alineado con la política de catastro multiproposito y el modelo LADM_Col (Plan operativo incluyendo variable étnica)"/>
        <s v="Plan de trabajo para el fortalecimiento o mejora de la Infraestructura  Tecnológica que facilite la transformación digital del Instituto, implementado  (herramienta plan operativo de Fortalecimiento de Infraestructura 2025)"/>
        <s v="Acciones de mejora para fortalecer la mesa de servicio del IGAC (herramienta plan operativo mesa de servicio 2025)"/>
        <s v="Modelo Estratégico de Gestión de Personas socializado, implementado y evaluado (documento linea base de informacion, indicadores de impacto, matriz de seguimiento y evaluación)"/>
        <s v="Rediseño y modernización institucional ejecutado en la fase de aprobación y ejecucion de una planta temporal (Estudio técnico para planta temporal ajustado,  solicitud de concepto técnico y viabilidad presupuestal para la creación de la planta temporal a las autoridades competentes, análisis de recurrencia de contratación, escenarios posibles para la implementación de una planta temporal en el marco de las condiciones presupuestales de la entidad, estudio y análisis del manual de funciones)"/>
        <s v="Planes del proceso de Gestión Estratégica de Personas formulados, aprobados y adoptados (Plan Anual de Vacantes y Provisión, Plan de Calidad de Vida e Incentivos, Plan Anual de Seguridad y Salud en el Trabajo, Plan Estratégico del Talento Humano y Plan Institucional de Capacitación)"/>
        <s v="Plan de trabajo  de obras de mantenimiento menores en sedes territoriales formulado y ejecutado (Plan Formulado y seguimiento con sus respectivas evidencias)"/>
        <s v="Plan de trabajo obras de adecuación de la sede central formulado y ejecutado (Plan Formulado y seguimiento con sus respectivas evidencias)"/>
        <s v="Herramienta tecnologica  para la gestión de cuentas de cobro contratistas (Acta de puesta en producción del aplicativo)"/>
        <s v="Flujo de Caja de recursos propios construido y ejecutado (Herramienta de seguimiento trimestral)"/>
        <s v="Herramienta para programación y consolidación del PAC y seguimiento en la ejecución del mismo (Herramienta de seguimiento trimestral)"/>
        <s v="Inventario de bienes muebles (activos y control administrativo) organizado e incluido de conformidad con el procedimiento de ingreso y egreso de bienes (Informe inventario de bienes muebles de la Sede Central y Informe inventario de bienes muebles de las Direcciones Territoriales)"/>
        <s v="Plan de trabajo para el  Programa de Gestión Documental actualizado e implementado (Plan de Trabajo actualizado y Seguimiento con sus respectivas evidencias)"/>
        <s v="Proyectos de inversión formulados (Captura de pantalla de registro del proyecto en MGA)" u="1"/>
        <s v="Auditorías realizadas (Informes de Auditoría)" u="1"/>
        <s v="Seguimientos realizados (Informes de seguimiento)" u="1"/>
        <s v="Informes de ley realizados (Informes de ley)" u="1"/>
        <s v="Plan de seguimiento al proyecto de inversión &quot;Actualización y Gestión Catastral Nacional&quot; en el marco de delegación de gerencia, ejecutado (Informe de gestión y de ejecución)" u="1"/>
        <s v="Plataforma tecnológica para la transferencia del conocimiento actualizada (Informe de la actualización de la plataforma y de los contenidos dispuestos en Telecentro Regional)" u="1"/>
        <s v="Proyectos y estudios basados en analítica, ciencia de datos e inteligencia artificial para la innovación y mejora de los procesos misionales realizados(documentos y conjunto de datos)" u="1"/>
        <s v="Planes de operación de los laboratorios de I+D+i elaborados(Documento del plan de operación del Laboratorio de Observación de la tierra y espectroradiometría, Documento del plan de operación del Laboratorio de cartografía temática)" u="1"/>
        <s v="Diseño de la Unidad de Analítica y Ciencia de datos que permita la exploración de alternativas y su aplicación en temas estratégicos para el instituto(diseño de la unidad)" u="1"/>
        <s v="Realizar la capacitación y/o entrenamiento en SIG y otras tecnologías geoespaciales  al recurso humano priorizado  por la  Comisión Nacional de Territorios Indígenas - CNTI(registro de asistencia de capacitaciones)" u="1"/>
        <s v="Sistemas de Información Geográfica con énfoque intercultural: SIG-Línea Negra. (Plan de gestión del SIG-Línea Negra)" u="1"/>
        <s v="Sistemas de Información Geográfica con énfoque intercultural: SIG-Organizaciones Indígenas. (Documento de diagnóstico de los sistemas de información geográficos de las Organizaciones Indígenas)" u="1"/>
        <s v="Sistemas de Información Geográfica con énfoque intercultural: SIG-Organizaciones Indígenas. (Plan de gestion del SIG-Organizaciones Indígenas)" u="1"/>
        <s v="Sistemas de Información Geográfica para la gestión de procesos misionales: SIMI-Sistema de investigación misional(Manual de usuario SIMI)" u="1"/>
        <s v="Sistemas de Información Geográfica para la gestión de procesos misionales: SIG-Desigualdades-Reforma Agraria Fase I(Plan de gestión del proyecto SIG Desigualadades-Reforma Agraria)" u="1"/>
        <s v="Sistemas de Información Geográfica para la gestión de procesos misionales: Sistema de información geográfica para la gestión de firmas espectrales SIEC (Manual de usuario SIEC)" u="1"/>
        <s v="Plan de mejoramiento para el posicionamiento del IGAC como institución técnico científica. Fase II(Informe de avance de la Fase II)" u="1"/>
        <s v="Proyectos de difusión del conocimiento realizados. Revista análisis geográfico, Geografía para la vida, Diálogos geográficos(Documentos diagramados)" u="1"/>
        <s v="Identifiación, solicitud, caracterización, almacenamiento, disposición, y suministro de información, y productos de diferentes fuentes en desarrollo de la línea de acción del OIC,  (informes técnicos que dan cuenta de las actividades adelantadas 1 por cada semestre)" u="1"/>
        <s v="Conceptualización y desarrollo del eje temático No. 2 &quot;Valoración de inmuebles del OIC&quot;.   (documentos como insumo para el el análisis del modelo internacional valoración de inmuebles seg´2n el OIC)" u="1"/>
        <s v="Desarrollo del componente tecnológico del OIC. (Sistema de información del la dinámica inmobiliaira del OIC)" u="1"/>
        <s v="Laboratorio Nacional de Suelos dotado en el marco del proceso de modernización, medido a través de un informe que contemple cumplimiento de porcentaje programado (Informe realizado)" u="1"/>
        <s v="Marco de Referencia de Arquitectura Empresarial implementado (Arquitectura de Sistemas de Información, Arquitectura de Infraestructura TI, Arquitectura de Información y Arquitectura de seguridad)(Documentos y matriz de seguimiento)" u="1"/>
        <s v="Piloto del modelo de interoperabilidad de los sistemas de información implementado (servicio web en producción)" u="1"/>
        <s v="Catálogo de servicios de intercambio de información elaborado (documento elaborado)._x000a_" u="1"/>
        <s v="Acciones de mejora para disminuir los casos reportados a través de la mesa de ayuda, formulados y ejecutados  (reportes GLPI  e informe de análisis)" u="1"/>
        <s v="Plan de manteminiento de sistema para la operación catastral de acuerdo a los requerimientos de la DGC priorizados para la vigencia implementado (Plan y matriz de seguimiento)" u="1"/>
        <s v="Plan de calidad de datos de la información catastral (plan de trabajo, matriz de seguimiento)" u="1"/>
        <s v="Plan de implementación del Sistema de Gestión de Catastro Multipropósito SGCM ejecutado (Plan formulado incluyendo variable étnica y matriz de seguimiento a su implementación)" u="1"/>
        <s v="Plan de implementación del Sistema de Información Geoespacial Integrado - SIGI ejecutado (Plan operativo)" u="1"/>
        <s v="Tablas de Retención Validadas por las Dependencias del IGAC" u="1"/>
        <s v="Política Prevención Daño Antijurídico Implementada (Matriz de seguimiento de cumplimiento de actividades y evidencias de realización de las actividades)." u="1"/>
        <s v="Plan de comunicaciones de la entidad implementado (Seguimiento a la ejecución del plan de comunicaciones)" u="1"/>
        <s v="Estructura de costos asociados a la oferta de productos y servicios de la entidad (FASE 1), elaborada" u="1"/>
        <s v="Escuela Intercultural Geografía para la vida. Comunidades y organizaciones sociales con capacidades entorno al catastro multipropósito (certificaciones de personas capacitadas)" u="1"/>
        <s v="Cursos especializados para el fortalecimiento de capacidades que permitan el logro de las metas de catastro multipropósito y Diplomados especializados asociados a las áreas misionales del IGAC. (Informes de cursos y diplomados realizados)" u="1"/>
        <s v="Plan de difusión y apropiación social del conocimiento geográfico. (Plan elaborado)" u="1"/>
        <s v="Sistemas de Información Geográfica con énfoque intercultural: SIG-CNTI, SIG Línea negra - SIG Organizaciones Indígenas  (manuales de usuario con las  funcionalidades desarrolladas para los SIG-Interculturales)" u="1"/>
        <s v="Proyectos de investigación aplicada realizados, dirigidos al mejoramiento de los procesos y la gestión misional de la entidad. (Informes técnicos de avance elaborados) " u="1"/>
        <s v="Proyectos de prospectiva realizados, dirigidos al mejoramiento de los procesos y la gestión misional de la entidad (Informe técnicos de avance elaborados) " u="1"/>
        <s v="Proyectos de innovación para la optimización de los procesos de gestión catastral-COLSMART, basados en analítica, ciencia de datos e inteligencia artificial (Informes técnicos de avance elaborados) " u="1"/>
        <s v="Plan de operación del laboratorio de Observación de la tierra y espectroradiometría implementado (Informe de avance de la implementación realizada) " u="1"/>
        <s v="Estructura funcional de la Unidad de Analítica y Ciencia de datos que permita la exploración de alternativas y su aplicación en temas estratégicos para el instituto (Documento de la Estructura de la unidad elaborado)" u="1"/>
        <s v="Asistencia técnica a entidades en el desarrollo de aplicaciones en tecnologías de la información geográfica realizadas (informes finales de proyecto)." u="1"/>
        <s v="Estudios técnicos de Información geoespacial y socioeconómica aplicada al análisis del territorio realizados. Insumos y recomendaciones generadas sobre políticas adoptadas por el Instituto. (documentos de estudios técnicos realizados)" u="1"/>
        <s v="Información geodésica para densificar de la red geodésica nacional medido a través de hectáreas (Base de datos  por hectáreas  y mapa elaborados)" u="1"/>
        <s v="Información cartográfica a diferentes escalas (ortoimagenes) para contar con insumos para actualización catastral en los municipios priorizados medido a través de hectáreas (Base de datos geográficos por hectáreas a diferentes escalas y mapa elaborados)" u="1"/>
        <s v="Sistemas de información implementados para la difusión de los productos cartográficos (CEM y OTT), Geográficos (OOT) y Geodésicos (CCG)  medido a través de número de informes por cada sistema implementado (Informes Realizados)" u="1"/>
        <s v="Formulación e inicio de implementación del plan de acción para el ordenamiento territorial IGAC (Informe de implementación realizado)" u="1"/>
        <s v="Estudios técnicos de caracterización geográfica para brindar un conocimiento del territorio en todas las dimensiones y brindar análisis para toma de decisiones, medido a través de documentos (Documentos de estudios técnicos)" u="1"/>
        <s v="Cartografía de cobertura y uso del suelo para determinar las características de los suelos, su clasificación y sus límites medido a través de hectáreas (Ficha de avance y mapa)" u="1"/>
        <s v="Información agrológica de Áreas Homogéneas de Tierras - AHT para actualización de componentes de los predios que servirán como insumo para catastro multipropósito medido a través de hectáreas (Ficha de avance y mapa)" u="1"/>
        <s v="Levantamiento de suelos agrología para determinar sus características en vista de su aptitud para los usos bajo diferentes sistemas de manejo, medido a través de hectáreas (Ficha de avance y mapa)" u="1"/>
        <s v="Análisis de pruebas químicas, físicas, mineralógicas y biológicas de suelos para dar recomendaciones técnicas en el suelo y así establecer una plantación o cultivo agrícola, medido a través de número de análisis (Informe de relación de número de análisis presentados)" u="1"/>
        <s v="Análisis e instrumentos estadísticos postoperativos de la operación de la formación y actualización catastral (preliquidaciones, estadísticas y visualizaciones asociadas) para los municipios que ingresan en vigencia. (Informe de análisis realizado)." u="1"/>
        <s v="Revisión, complementación y adaptación de las tipologías constructivas y las Zonas Homogéneas Físicas y su documentación asociada. Elaboración de propuesta de ZHG y sus correspondientes valores para ser adoptadas, para los municipios priorizados por el proyecto ColSmart. (Informes con propuestas realizadas)." u="1"/>
        <s v="Estudios, investigaciones y análisis inmobiliarios con métodos de geografía económica y urbana y sus reportes asociados. (Estudios elaborados)." u="1"/>
        <s v="Laboratorio de exploración, experimentación, automatización, desarrollo e innovación en analítica, ciencia de datos e inteligencia artificial. (Informes de Laboratorios realizados)." u="1"/>
        <s v="Gestión de información, aseguramiento y calidad de los datos para la generación y difusión de conocimiento de las dinámicas del mercado inmobiliario. (Informes realizados)." u="1"/>
        <s v="Plan de implementación del Repositorio de Datos Maestro de RDM ejecutado (herramienta plan operativo del RDM 2025)" u="1"/>
        <s v="Sistemas de información de SINIC implementado (herramienta plan operativo SINIC 2025)" u="1"/>
        <s v="Municipios del país priorizados para actualización catastral, en intervención ( Entregable: Informes de avance cualitativo y cuantitativo de la operación catastral)" u="1"/>
        <s v="Asesoría técnica y jurídica a los procesos de Formalización de la propiedad rural a favor de las comunidades étnicas y campesinas en los municipios en los que el IGAC ejerce como gestor catastral, realizada (Entregable: Reportes de asesoría técnica y jurídica)" u="1"/>
        <s v="Procedimientos catastrales con efectos registrales aplicados (Entregable: Informes de avance al plan de trabajo asociado a los procedimientos catastrales con efectos registrales)" u="1"/>
        <s v="Avalúos comerciales entregados (Entregable: Informe de avalúos entregados)" u="1"/>
        <s v="Avalúos para el cálculo del IVP entregados (Entregable: Informe de avalúos de IVP entregados)" u="1"/>
        <s v="Municipios con Zonas  Homogéneas Geoeconómicas actuales del área rural, en el marco de la aplicación del artículo 49 del Plan Nacional de Desarrollo, generadas (Entregable: Reporte de ZHG con valor aprobado de los municipios atendidos)" u="1"/>
        <s v="Municipios con Valores de Referencia de las áreas rurales priorizadas en el marco de la aplicación del artículo 62 del Plan Nacional de Desarrollo, mediante la metodología de ZHG, elaborados (Entregable: Reporte de ZHG con valor aprobado de los municipios o áreas que determine su aplicación)" u="1"/>
        <s v="Trámites de conservación catastral para la vigencia, realizados (Entregable: Informes de avance del plan de trámites de conservación catastral) " u="1"/>
        <s v="Plan de mantenimiento de la información catastral diseñado (Entregable: 1 documento plan de mantenimiento)" u="1"/>
        <s v="Línea base de los tiempos de cumplimiento en la atención de los trámites de conservación catastral según resolución 1040 de 2023 formulada (Entregable: 1 documento de línea base)" u="1"/>
        <s v="Actualización del Modelo LADM - COL con variables mínimas  para la captura de datos catastrales definidas. (Entregable 3 documentos: 2 documentos del SGI integrado en materia de reconocimiento predial y funcionalidades para la captura de información predial actualizados en 2025; y  1  Documento de avance de las  Historias de Usuario)" u="1"/>
        <s v="Adopción de modelos valuativos con fines ambientales. (Entregable: Resolución de avalúos para predios en páramos)" u="1"/>
        <s v="Área geográfica del país con catastro actualizado  (Entregable: Porcentaje de  área del del país con catastro actualizado)" u="1"/>
        <s v="Modelo de aseguramiento y control de la calidad de la cadena de valor pública de la gestión de la tierra y el territorio diseñado/ estandarizado/implementado._x000a_ (Entregable: 2 documentos del SGI integrado en materia de evaluación de calidad actualizados en 2025)" u="1"/>
        <s v="Sistema de Información que favorezca el uso e integración de datos dispuestos._x000a_El entregable consiste en un Documento de Diseño Funcional y Técnico (DDFT)" u="1"/>
        <s v="Solicitudes de las alianzas estratégicas y propuestas técnico-económicas de productos y servicios requeridas por entidades públicas y/o privadas, atendidas. (Matriz de seguimiento de solicitudes de Alianzas Estratégicas y propuestas técnico-económicas de productos y servicios atendidas)" u="1"/>
        <s v="Estructura de costos asociados a la oferta de productos y servicios de la entidad elaborada" u="1"/>
      </sharedItems>
    </cacheField>
    <cacheField name="Part. %" numFmtId="9">
      <sharedItems containsSemiMixedTypes="0" containsString="0" containsNumber="1" minValue="0.03" maxValue="1"/>
    </cacheField>
    <cacheField name="Meta" numFmtId="2">
      <sharedItems containsSemiMixedTypes="0" containsString="0" containsNumber="1" minValue="0.25" maxValue="17698837"/>
    </cacheField>
    <cacheField name="Unidad de medida (Meta)" numFmtId="0">
      <sharedItems count="2">
        <s v="Numérica"/>
        <s v="Porcentual"/>
      </sharedItems>
    </cacheField>
    <cacheField name="Fecha Inicio 2025" numFmtId="14">
      <sharedItems containsSemiMixedTypes="0" containsNonDate="0" containsDate="1" containsString="0" minDate="2025-01-01T00:00:00" maxDate="2025-07-02T00:00:00"/>
    </cacheField>
    <cacheField name="Fecha Final 2025" numFmtId="14">
      <sharedItems containsSemiMixedTypes="0" containsNonDate="0" containsDate="1" containsString="0" minDate="2025-01-31T00:00:00" maxDate="2026-01-01T00:00:00"/>
    </cacheField>
    <cacheField name="Dependencias responsables del logro del Producto » Dependencias responsables del logro del Producto" numFmtId="0">
      <sharedItems/>
    </cacheField>
    <cacheField name="Política(s) MIPG" numFmtId="0">
      <sharedItems/>
    </cacheField>
    <cacheField name="Proceso" numFmtId="0">
      <sharedItems/>
    </cacheField>
    <cacheField name="Sub Proceso" numFmtId="0">
      <sharedItems/>
    </cacheField>
    <cacheField name="Objetivo Estratégico" numFmtId="0">
      <sharedItems count="10">
        <s v="2 - Modelo de Gestión Integrado "/>
        <s v="7 - Posicionamiento institucional"/>
        <s v="1 - Capital humano y socios estratégicos competentes"/>
        <s v="3 - Gobernanza del dato y la información de valor público"/>
        <s v="5 - Gestión del conocimiento para la innovación aplicada"/>
        <s v="4 - Regulación y política pública con enfoque territorial"/>
        <s v="6 - Automatización, integración e interoperabilidad para el territorio."/>
        <s v="Automatización, integración e interoperabilidad para el territorio." u="1"/>
        <s v="8 - Posicionamiento institucional" u="1"/>
        <s v="9 - Posicionamiento institucional" u="1"/>
      </sharedItems>
    </cacheField>
    <cacheField name="Estrategia IGAC" numFmtId="0">
      <sharedItems longText="1"/>
    </cacheField>
    <cacheField name="Asociación a planes " numFmtId="9">
      <sharedItems/>
    </cacheField>
    <cacheField name="Alineación con otros planes" numFmtId="9">
      <sharedItems/>
    </cacheField>
    <cacheField name="Dependencia Responsable" numFmtId="0">
      <sharedItems count="24">
        <s v="1100 - Oficina Asesora de Planeación"/>
        <s v="1200 - Oficina Asesora Jurídica"/>
        <s v="1300 - Oficina Asesora de Comunicaciones"/>
        <s v="1400 - Oficina de Control Interno"/>
        <s v="1500 - Oficina de Control Interno Disciplinario"/>
        <s v="1600 - Oficina de Relación con el Ciudadano"/>
        <s v="2000 - Subdirección General"/>
        <s v="2100 - Oficina Comercial"/>
        <s v="2200 - Dirección de Investigación y Prospectiva"/>
        <s v="2210 - Observatorio Inmobiliario Catastral"/>
        <s v="2300 - Dirección de Regulación y Habilitación"/>
        <s v="2410 - Subdirección Cartográfica y Geodésica"/>
        <s v="2420 - Subdirección de Geografía"/>
        <s v="2430 - Subdirección de Agrología"/>
        <s v="2431 - Laboratorio Nacional de Suelos"/>
        <s v="2500 - Dirección de Gestión Catastral"/>
        <s v="2700 - Dirección de TIC"/>
        <s v="2710 - Subdirección de Información"/>
        <s v="2720 - Subdirección Sistemas de Información"/>
        <s v="2730 - Subdirección Infraestructura Tecnológica"/>
        <s v="3100 - Subdirección de Talento Humano"/>
        <s v="3200 - Subdirección Administrativa y Financiera"/>
        <s v="2300 - Dirección de Regulación y Habilitación - _x000a_2700 - Dirección de Tecnologías de la Información y Comunicaciones" u="1"/>
        <s v="2730 - Subdirección Infraestructura Tecnológica_x000a_2720 - Subdirección Sistemas de Información" u="1"/>
      </sharedItems>
    </cacheField>
  </cacheFields>
  <extLst>
    <ext xmlns:x14="http://schemas.microsoft.com/office/spreadsheetml/2009/9/main" uri="{725AE2AE-9491-48be-B2B4-4EB974FC3084}">
      <x14:pivotCacheDefinition pivotCacheId="1984633228"/>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07">
  <r>
    <s v="1100-2"/>
    <x v="0"/>
    <x v="0"/>
    <x v="0"/>
    <n v="0.05"/>
    <n v="5"/>
    <x v="0"/>
    <d v="2025-02-01T00:00:00"/>
    <d v="2025-12-31T00:00:00"/>
    <s v="1100 - Oficina Asesora de Planeación"/>
    <s v="3.1 - Fortalecimiento organizacional y simplificación de procesos"/>
    <s v="1 - Direccionamiento Estratégico y Planeación"/>
    <s v="1 - Gestión de Procesos"/>
    <x v="0"/>
    <s v="2 - Cambios organizacionales y estructurales acotados a las competencias y funciones según la naturaleza jurídica y el quehacer de cada autoridad concernida, eliminando las redundancias, las superposiciones funcionales-institucionales y ampliando las economías de escala para la obtención de los resultados esperados."/>
    <s v="N/A"/>
    <s v="N/A"/>
    <x v="0"/>
  </r>
  <r>
    <s v="1100-3"/>
    <x v="0"/>
    <x v="0"/>
    <x v="1"/>
    <n v="0.1"/>
    <n v="100"/>
    <x v="1"/>
    <d v="2025-02-01T00:00:00"/>
    <d v="2025-12-31T00:00:00"/>
    <s v="1100 - Oficina Asesora de Planeación"/>
    <s v="2.1 - Planeación Institucional"/>
    <s v="1 - Direccionamiento Estratégico y Planeación"/>
    <s v="3 - Gestión Estratégica"/>
    <x v="0"/>
    <s v="2 - Cambios organizacionales y estructurales acotados a las competencias y funciones según la naturaleza jurídica y el quehacer de cada autoridad concernida, eliminando las redundancias, las superposiciones funcionales-institucionales y ampliando las economías de escala para la obtención de los resultados esperados."/>
    <s v="N/A"/>
    <s v="N/A"/>
    <x v="0"/>
  </r>
  <r>
    <s v="1100-4"/>
    <x v="0"/>
    <x v="0"/>
    <x v="2"/>
    <n v="0.1"/>
    <n v="100"/>
    <x v="1"/>
    <d v="2025-02-01T00:00:00"/>
    <d v="2025-12-31T00:00:00"/>
    <s v="1100 - Oficina Asesora de Planeación"/>
    <s v="2.1 - Planeación Institucional"/>
    <s v="1 - Direccionamiento Estratégico y Planeación"/>
    <s v="1 - Gestión de Procesos"/>
    <x v="0"/>
    <s v="2 - Cambios organizacionales y estructurales acotados a las competencias y funciones según la naturaleza jurídica y el quehacer de cada autoridad concernida, eliminando las redundancias, las superposiciones funcionales-institucionales y ampliando las economías de escala para la obtención de los resultados esperados."/>
    <s v="N/A"/>
    <s v="N/A"/>
    <x v="0"/>
  </r>
  <r>
    <s v="1100-5"/>
    <x v="0"/>
    <x v="0"/>
    <x v="3"/>
    <n v="0.05"/>
    <n v="5"/>
    <x v="0"/>
    <d v="2025-02-01T00:00:00"/>
    <d v="2025-12-31T00:00:00"/>
    <s v="1100 - Oficina Asesora de Planeación"/>
    <s v="2.1 - Planeación Institucional"/>
    <s v="17 - Relacionamiento Estratégico"/>
    <s v="3 - Gestión de relacionamiento e internacionalización"/>
    <x v="1"/>
    <s v="2 - Posicionamiento nacional e internacional del IGAC como Institución técnica y científica en geografía, cartografía, agrología y catastro, con capacidad de innovación en sus procesos de investigación y asesoría técnica "/>
    <s v="N/A"/>
    <s v="N/A"/>
    <x v="0"/>
  </r>
  <r>
    <s v="1100-6"/>
    <x v="0"/>
    <x v="0"/>
    <x v="4"/>
    <n v="0.05"/>
    <n v="1"/>
    <x v="0"/>
    <d v="2025-02-01T00:00:00"/>
    <d v="2025-12-31T00:00:00"/>
    <s v="1100 - Oficina Asesora de Planeación"/>
    <s v="2.1 - Planeación Institucional"/>
    <s v="17 - Relacionamiento Estratégico"/>
    <s v="3 - Gestión de relacionamiento e internacionalización"/>
    <x v="1"/>
    <s v="2 - Posicionamiento nacional e internacional del IGAC como Institución técnica y científica en geografía, cartografía, agrología y catastro, con capacidad de innovación en sus procesos de investigación y asesoría técnica "/>
    <s v="N/A"/>
    <s v="N/A"/>
    <x v="0"/>
  </r>
  <r>
    <s v="1100-7"/>
    <x v="1"/>
    <x v="0"/>
    <x v="5"/>
    <n v="0.15"/>
    <n v="1"/>
    <x v="0"/>
    <d v="2025-02-01T00:00:00"/>
    <d v="2025-12-31T00:00:00"/>
    <s v="1100 - Oficina Asesora de Planeación» 2700 - Dirección de TIC"/>
    <s v="2.1 - Planeación Institucional"/>
    <s v="1 - Direccionamiento Estratégico y Planeación"/>
    <s v="3 - Gestión Estratégica"/>
    <x v="0"/>
    <s v="2 - Cambios organizacionales y estructurales acotados a las competencias y funciones según la naturaleza jurídica y el quehacer de cada autoridad concernida, eliminando las redundancias, las superposiciones funcionales-institucionales y ampliando las economías de escala para la obtención de los resultados esperados."/>
    <s v="N/A"/>
    <s v="N/A"/>
    <x v="0"/>
  </r>
  <r>
    <s v="1100-8"/>
    <x v="0"/>
    <x v="0"/>
    <x v="6"/>
    <n v="0.05"/>
    <n v="100"/>
    <x v="1"/>
    <d v="2025-02-01T00:00:00"/>
    <d v="2025-08-31T00:00:00"/>
    <s v="1100 - Oficina Asesora de Planeación"/>
    <s v="3.6 - Transparencia, acceso a la información pública y lucha contra la corrupción"/>
    <s v="1 - Direccionamiento Estratégico y Planeación"/>
    <s v="1 - Gestión de Procesos"/>
    <x v="0"/>
    <s v="2 - Cambios organizacionales y estructurales acotados a las competencias y funciones según la naturaleza jurídica y el quehacer de cada autoridad concernida, eliminando las redundancias, las superposiciones funcionales-institucionales y ampliando las economías de escala para la obtención de los resultados esperados."/>
    <s v="N/A"/>
    <s v="N/A"/>
    <x v="0"/>
  </r>
  <r>
    <s v="1100-9"/>
    <x v="0"/>
    <x v="0"/>
    <x v="7"/>
    <n v="0.15"/>
    <n v="100"/>
    <x v="1"/>
    <d v="2025-02-01T00:00:00"/>
    <d v="2025-12-31T00:00:00"/>
    <s v="1100 - Oficina Asesora de Planeación"/>
    <s v="2.1 - Planeación Institucional"/>
    <s v="1 - Direccionamiento Estratégico y Planeación"/>
    <s v="3 - Gestión Estratégica"/>
    <x v="0"/>
    <s v="2 - Cambios organizacionales y estructurales acotados a las competencias y funciones según la naturaleza jurídica y el quehacer de cada autoridad concernida, eliminando las redundancias, las superposiciones funcionales-institucionales y ampliando las economías de escala para la obtención de los resultados esperados."/>
    <s v="N/A"/>
    <s v="N/A"/>
    <x v="0"/>
  </r>
  <r>
    <s v="1100-10"/>
    <x v="0"/>
    <x v="0"/>
    <x v="8"/>
    <n v="0.1"/>
    <n v="1"/>
    <x v="0"/>
    <d v="2025-02-02T00:00:00"/>
    <d v="2025-08-30T00:00:00"/>
    <s v="1100 - Oficina Asesora de Planeación"/>
    <s v="2.1 - Planeación Institucional"/>
    <s v="1 - Direccionamiento Estratégico y Planeación"/>
    <s v="3 - Gestión Estratégica"/>
    <x v="0"/>
    <s v="2 - Cambios organizacionales y estructurales acotados a las competencias y funciones según la naturaleza jurídica y el quehacer de cada autoridad concernida, eliminando las redundancias, las superposiciones funcionales-institucionales y ampliando las economías de escala para la obtención de los resultados esperados."/>
    <s v="N/A"/>
    <s v="N/A"/>
    <x v="0"/>
  </r>
  <r>
    <s v="1100-11"/>
    <x v="0"/>
    <x v="0"/>
    <x v="9"/>
    <n v="0.1"/>
    <n v="1"/>
    <x v="0"/>
    <d v="2025-02-01T00:00:00"/>
    <d v="2025-12-31T00:00:00"/>
    <s v="1100 - Oficina Asesora de Planeación"/>
    <s v="2.1 - Planeación Institucional"/>
    <s v="1 - Direccionamiento Estratégico y Planeación"/>
    <s v="1 - Gestión de Procesos"/>
    <x v="0"/>
    <s v="2 - Cambios organizacionales y estructurales acotados a las competencias y funciones según la naturaleza jurídica y el quehacer de cada autoridad concernida, eliminando las redundancias, las superposiciones funcionales-institucionales y ampliando las economías de escala para la obtención de los resultados esperados."/>
    <s v="N/A"/>
    <s v="N/A"/>
    <x v="0"/>
  </r>
  <r>
    <s v="1100-12"/>
    <x v="0"/>
    <x v="0"/>
    <x v="10"/>
    <n v="0.1"/>
    <n v="1"/>
    <x v="0"/>
    <d v="2025-02-01T00:00:00"/>
    <d v="2025-12-31T00:00:00"/>
    <s v="1100 - Oficina Asesora de Planeación"/>
    <s v="2.1 - Planeación Institucional"/>
    <s v="1 - Direccionamiento Estratégico y Planeación"/>
    <s v="2 - Gestión de Proyectos"/>
    <x v="0"/>
    <s v="2 - Cambios organizacionales y estructurales acotados a las competencias y funciones según la naturaleza jurídica y el quehacer de cada autoridad concernida, eliminando las redundancias, las superposiciones funcionales-institucionales y ampliando las economías de escala para la obtención de los resultados esperados."/>
    <s v="N/A"/>
    <s v="N/A"/>
    <x v="0"/>
  </r>
  <r>
    <s v="1200-1"/>
    <x v="0"/>
    <x v="1"/>
    <x v="11"/>
    <n v="0.25"/>
    <n v="4"/>
    <x v="0"/>
    <d v="2025-01-01T00:00:00"/>
    <d v="2025-12-31T00:00:00"/>
    <s v="1200 - Oficina Asesora Jurídica "/>
    <s v="3.8 - Defensa jurídica"/>
    <s v="14 - Gestión Jurídica"/>
    <s v="N/A"/>
    <x v="2"/>
    <s v="1 - Construcción y/o generación de capacidades sectoriales, multinivel y ciudadana través del fortalecimiento de los modelos de gestión, el acompañamiento a las autoridades competentes para la territorialización de sus acciones, y la vinculación efectiva de la academia y otros actores. Así mismo,  cierre de brechas de capital humano para el despliegue efectivo de las actividades técnicas a desarrollar. "/>
    <s v="N/A"/>
    <s v="N/A"/>
    <x v="1"/>
  </r>
  <r>
    <s v="1200-2"/>
    <x v="1"/>
    <x v="1"/>
    <x v="12"/>
    <n v="0.25"/>
    <n v="2"/>
    <x v="0"/>
    <d v="2025-01-01T00:00:00"/>
    <d v="2025-12-31T00:00:00"/>
    <s v="1200 - Oficina Asesora Jurídica » 2000 - Subdirección General"/>
    <s v="3.8 - Defensa jurídica"/>
    <s v="14 - Gestión Jurídica"/>
    <s v="N/A"/>
    <x v="2"/>
    <s v="1 - Construcción y/o generación de capacidades sectoriales, multinivel y ciudadana través del fortalecimiento de los modelos de gestión, el acompañamiento a las autoridades competentes para la territorialización de sus acciones, y la vinculación efectiva de la academia y otros actores. Así mismo,  cierre de brechas de capital humano para el despliegue efectivo de las actividades técnicas a desarrollar. "/>
    <s v="N/A"/>
    <s v="N/A"/>
    <x v="1"/>
  </r>
  <r>
    <s v="1200-3"/>
    <x v="1"/>
    <x v="1"/>
    <x v="13"/>
    <n v="0.25"/>
    <n v="1"/>
    <x v="0"/>
    <d v="2025-01-01T00:00:00"/>
    <d v="2025-12-31T00:00:00"/>
    <s v="1200 - Oficina Asesora Jurídica -Subdirección General, Dirección Técnica de Gestión Catastral, Subdirección de Avalúos y GIT de Contratación. "/>
    <s v="3.8 - Defensa jurídica"/>
    <s v="14 - Gestión Jurídica"/>
    <s v="N/A"/>
    <x v="2"/>
    <s v="1 - Construcción y/o generación de capacidades sectoriales, multinivel y ciudadana través del fortalecimiento de los modelos de gestión, el acompañamiento a las autoridades competentes para la territorialización de sus acciones, y la vinculación efectiva de la academia y otros actores. Así mismo,  cierre de brechas de capital humano para el despliegue efectivo de las actividades técnicas a desarrollar. "/>
    <s v="N/A"/>
    <s v="N/A"/>
    <x v="1"/>
  </r>
  <r>
    <s v="1200-4"/>
    <x v="0"/>
    <x v="1"/>
    <x v="14"/>
    <n v="0.25"/>
    <n v="2"/>
    <x v="0"/>
    <d v="2025-01-01T00:00:00"/>
    <d v="2025-12-31T00:00:00"/>
    <s v="1200 - Oficina Asesora Jurídica"/>
    <s v="3.9 - Mejora normativa"/>
    <s v="14 - Gestión Jurídica"/>
    <s v="N/A"/>
    <x v="2"/>
    <s v="1 - Construcción y/o generación de capacidades sectoriales, multinivel y ciudadana través del fortalecimiento de los modelos de gestión, el acompañamiento a las autoridades competentes para la territorialización de sus acciones, y la vinculación efectiva de la academia y otros actores. Así mismo,  cierre de brechas de capital humano para el despliegue efectivo de las actividades técnicas a desarrollar. "/>
    <s v="N/A"/>
    <s v="N/A"/>
    <x v="1"/>
  </r>
  <r>
    <s v="1300-1"/>
    <x v="1"/>
    <x v="2"/>
    <x v="15"/>
    <n v="0.3"/>
    <n v="1"/>
    <x v="0"/>
    <d v="2025-02-01T00:00:00"/>
    <d v="2025-12-30T00:00:00"/>
    <s v="1300 - Oficina Asesora de Comunicaciones » 2700 - Dirección de TIC"/>
    <s v="3.6 - Transparencia, acceso a la información pública y lucha contra la corrupción"/>
    <s v="17 - Relacionamiento Estratégico"/>
    <s v="1 - Gestión de Comunicaciones"/>
    <x v="1"/>
    <s v="4 - Ampliación de los canales de comunicación y gestión entre la entidad (nivel nacional y direcciones territoriales) y los ciudadanos para facilitar la apropiación ciudadana de los servicios que adelanta el Instituto."/>
    <s v="N/A"/>
    <s v="Plan Estratégico Sectorial"/>
    <x v="2"/>
  </r>
  <r>
    <s v="1300-2"/>
    <x v="0"/>
    <x v="2"/>
    <x v="16"/>
    <n v="0.7"/>
    <n v="100"/>
    <x v="1"/>
    <d v="2025-02-01T00:00:00"/>
    <d v="2025-12-30T00:00:00"/>
    <s v="1300 - Oficina Asesora de Comunicaciones"/>
    <s v="3.6 - Transparencia, acceso a la información pública y lucha contra la corrupción"/>
    <s v="17 - Relacionamiento Estratégico"/>
    <s v="1 - Gestión de Comunicaciones"/>
    <x v="1"/>
    <s v="4 - Ampliación de los canales de comunicación y gestión entre la entidad (nivel nacional y direcciones territoriales) y los ciudadanos para facilitar la apropiación ciudadana de los servicios que adelanta el Instituto."/>
    <s v="N/A"/>
    <s v="Plan Estratégico Sectorial"/>
    <x v="2"/>
  </r>
  <r>
    <s v="1400-4"/>
    <x v="0"/>
    <x v="1"/>
    <x v="17"/>
    <n v="1"/>
    <n v="100"/>
    <x v="1"/>
    <d v="2025-01-01T00:00:00"/>
    <d v="2025-12-30T00:00:00"/>
    <s v="1400 - Oficina de Control Interno"/>
    <s v="7.1 - Control interno"/>
    <s v="2 - Evaluación y Seguimiento"/>
    <s v="N/A"/>
    <x v="1"/>
    <s v="2 - Cambios organizacionales y estructurales acotados a las competencias y funciones según la naturaleza jurídica y el quehacer de cada autoridad concernida, eliminando las redundancias, las superposiciones funcionales-institucionales y ampliando las economías de escala para la obtención de los resultados esperados."/>
    <s v="N/A"/>
    <s v="N/A"/>
    <x v="3"/>
  </r>
  <r>
    <s v="1500-1"/>
    <x v="0"/>
    <x v="1"/>
    <x v="18"/>
    <n v="0.5"/>
    <n v="30"/>
    <x v="0"/>
    <d v="2025-02-05T00:00:00"/>
    <d v="2025-12-10T00:00:00"/>
    <s v="1500 - Oficina de Control Interno Disciplinario"/>
    <s v="7.1 - Control interno"/>
    <s v="10 - Gestión Disciplinaria"/>
    <s v="N/A"/>
    <x v="0"/>
    <s v="1 - Administración y gestión del territorio como proceso integral y participativo, basado en la independencia legal para la concurrencia y cooperación entre los distintos actores sectoriales y multinivel, bajo una coordinación efectiva mancomunada."/>
    <s v="N/A"/>
    <s v="N/A"/>
    <x v="4"/>
  </r>
  <r>
    <s v="1500-2"/>
    <x v="0"/>
    <x v="1"/>
    <x v="19"/>
    <n v="0.5"/>
    <n v="100"/>
    <x v="1"/>
    <d v="2025-03-01T00:00:00"/>
    <d v="2025-12-30T00:00:00"/>
    <s v="1500 - Oficina de Control Interno Disciplinario"/>
    <s v="7.1 - Control interno"/>
    <s v="10 - Gestión Disciplinaria"/>
    <s v="N/A"/>
    <x v="0"/>
    <s v="1 - Administración y gestión del territorio como proceso integral y participativo, basado en la independencia legal para la concurrencia y cooperación entre los distintos actores sectoriales y multinivel, bajo una coordinación efectiva mancomunada."/>
    <s v="N/A"/>
    <s v="N/A"/>
    <x v="4"/>
  </r>
  <r>
    <s v="1600-1"/>
    <x v="0"/>
    <x v="0"/>
    <x v="20"/>
    <n v="0.25"/>
    <n v="2"/>
    <x v="0"/>
    <d v="2025-03-01T00:00:00"/>
    <d v="2025-12-15T00:00:00"/>
    <s v="1600 - Oficina de Relación con el Ciudadano"/>
    <s v="3.2 - Servicio al ciudadano"/>
    <s v="7 - Gestión de Servicio al Ciudadano"/>
    <s v="N/A"/>
    <x v="1"/>
    <s v="1 - Intervención con enfoque diferencial territorial, participativo y generador de valor público para atender la oferta y demanda de los productos y servicios del IGAC."/>
    <s v="N/A"/>
    <s v="N/A"/>
    <x v="5"/>
  </r>
  <r>
    <s v="1600-2"/>
    <x v="0"/>
    <x v="0"/>
    <x v="21"/>
    <n v="0.25"/>
    <n v="1"/>
    <x v="0"/>
    <d v="2025-03-01T00:00:00"/>
    <d v="2025-12-15T00:00:00"/>
    <s v="1600 - Oficina de Relación con el Ciudadano"/>
    <s v="3.2 - Servicio al ciudadano"/>
    <s v="7 - Gestión de Servicio al Ciudadano"/>
    <s v="N/A"/>
    <x v="1"/>
    <s v="4 - Ampliación de los canales de comunicación y gestión entre la entidad (nivel nacional y direcciones territoriales) y los ciudadanos para facilitar la apropiación ciudadana de los servicios que adelanta el Instituto."/>
    <s v="N/A"/>
    <s v="N/A"/>
    <x v="5"/>
  </r>
  <r>
    <s v="1600-3"/>
    <x v="0"/>
    <x v="0"/>
    <x v="22"/>
    <n v="0.15"/>
    <n v="5"/>
    <x v="0"/>
    <d v="2025-03-01T00:00:00"/>
    <d v="2025-12-15T00:00:00"/>
    <s v="1600 - Oficina de Relación con el Ciudadano"/>
    <s v="3.2 - Servicio al ciudadano"/>
    <s v="7 - Gestión de Servicio al Ciudadano"/>
    <s v="N/A"/>
    <x v="1"/>
    <s v="4 - Ampliación de los canales de comunicación y gestión entre la entidad (nivel nacional y direcciones territoriales) y los ciudadanos para facilitar la apropiación ciudadana de los servicios que adelanta el Instituto."/>
    <s v="N/A"/>
    <s v="Plan Estratégico Sectorial"/>
    <x v="5"/>
  </r>
  <r>
    <s v="1600-4"/>
    <x v="0"/>
    <x v="0"/>
    <x v="23"/>
    <n v="0.15"/>
    <n v="85"/>
    <x v="1"/>
    <d v="2025-03-01T00:00:00"/>
    <d v="2025-12-15T00:00:00"/>
    <s v="1600 - Oficina de Relación con el Ciudadano"/>
    <s v="3.2 - Servicio al ciudadano"/>
    <s v="7 - Gestión de Servicio al Ciudadano"/>
    <s v="N/A"/>
    <x v="1"/>
    <s v="4 - Ampliación de los canales de comunicación y gestión entre la entidad (nivel nacional y direcciones territoriales) y los ciudadanos para facilitar la apropiación ciudadana de los servicios que adelanta el Instituto."/>
    <s v="N/A"/>
    <s v="Plan Estratégico Sectorial"/>
    <x v="5"/>
  </r>
  <r>
    <s v="1600-5"/>
    <x v="0"/>
    <x v="0"/>
    <x v="24"/>
    <n v="0.2"/>
    <n v="60"/>
    <x v="1"/>
    <d v="2025-03-01T00:00:00"/>
    <d v="2025-12-15T00:00:00"/>
    <s v="1600 - Oficina de Relación con el Ciudadano"/>
    <s v="3.2 - Servicio al ciudadano"/>
    <s v="7 - Gestión de Servicio al Ciudadano"/>
    <s v="N/A"/>
    <x v="1"/>
    <s v="4 - Ampliación de los canales de comunicación y gestión entre la entidad (nivel nacional y direcciones territoriales) y los ciudadanos para facilitar la apropiación ciudadana de los servicios que adelanta el Instituto."/>
    <s v="N/A"/>
    <s v="Plan Estratégico Sectorial"/>
    <x v="5"/>
  </r>
  <r>
    <s v="2000-1"/>
    <x v="1"/>
    <x v="2"/>
    <x v="25"/>
    <n v="0.2"/>
    <n v="1"/>
    <x v="0"/>
    <d v="2025-01-01T00:00:00"/>
    <d v="2025-12-31T00:00:00"/>
    <s v="2000 - Subdirección General; 2200 - Dirección de Investigación y Prospectiva"/>
    <s v="6.1 - Gestión del conocimiento y la innovación"/>
    <s v="9 - Gestión del Conocimiento Aplicado"/>
    <s v="1 - Formación de Socios Estratégicos"/>
    <x v="2"/>
    <s v="1 - Construcción y/o generación de capacidades sectoriales, multinivel y ciudadana través del fortalecimiento de los modelos de gestión, el acompañamiento a las autoridades competentes para la territorialización de sus acciones, y la vinculación efectiva de la academia y otros actores. Así mismo,  cierre de brechas de capital humano para el despliegue efectivo de las actividades técnicas a desarrollar. "/>
    <s v="N/A"/>
    <s v="Plan Estratégico Institucional"/>
    <x v="6"/>
  </r>
  <r>
    <s v="2000-3"/>
    <x v="1"/>
    <x v="2"/>
    <x v="26"/>
    <n v="0.2"/>
    <n v="1"/>
    <x v="0"/>
    <d v="2025-01-01T00:00:00"/>
    <d v="2025-12-31T00:00:00"/>
    <s v="2000 - Subdirección General"/>
    <s v="3.1 - Fortalecimiento organizacional y simplificación de procesos"/>
    <s v="5 - Gestión de Información Geográfica para el SAT"/>
    <s v="3 - Gestión Catastral"/>
    <x v="3"/>
    <s v="2 - _x000a_Actualización y levantamiento de datos e información geográfica, geodésica, agrológica y catastral bajo un enfoque de mínimo viable alcanzable en el corto y mediano plazo, y sostenibles en el tiempo, sin perjuicio de la escalabilidad._x000a_"/>
    <s v="N/A"/>
    <s v="Plan Nacional de Desarrollo"/>
    <x v="6"/>
  </r>
  <r>
    <s v="2000-4"/>
    <x v="1"/>
    <x v="2"/>
    <x v="27"/>
    <n v="0.2"/>
    <n v="1"/>
    <x v="0"/>
    <d v="2025-01-01T00:00:00"/>
    <d v="2025-12-31T00:00:00"/>
    <s v="2000 - Subdirección General; 2200 - Dirección de Investigación y Prospectiva"/>
    <s v="3.1 - Fortalecimiento organizacional y simplificación de procesos"/>
    <s v="9 - Gestión del Conocimiento Aplicado"/>
    <s v="4 - Investigación e Innovación aplicada"/>
    <x v="4"/>
    <s v="1 - Fortalecimiento de los vínculos del IGAC y de otras áreas responsables de la investigación en el instituto con otros sectores, multinivel y ciudadana para una producción de conocimiento aplicada orientada por la innovación que facilite la territorialización y el cierre de brechas de capital humano"/>
    <s v="N/A"/>
    <s v="Plan Estratégico Institucional"/>
    <x v="6"/>
  </r>
  <r>
    <s v="2000-5"/>
    <x v="1"/>
    <x v="2"/>
    <x v="28"/>
    <n v="0.2"/>
    <n v="1"/>
    <x v="0"/>
    <d v="2025-01-01T00:00:00"/>
    <d v="2025-12-31T00:00:00"/>
    <s v="2000 - Subdirección General"/>
    <s v="3.9 - Mejora normativa"/>
    <s v="6 - Gestión de Regulación y Habilitación Catastral"/>
    <s v="3 - Gestión de Regulación"/>
    <x v="5"/>
    <s v="1 - Modelos de gestión y alianzas que conjuguen la participación de lo público y lo privado, en los que el sector público administra, supervisa y/o controla, y el sector privado ejecuta bajo estrictas reglas definidas por el primero, dentro de un cuasi-mercado inducido según las necesidades establecidas desde los territorios y canalizadas por el Gobierno Nacional."/>
    <s v="N/A"/>
    <s v="Plan Nacional de Desarrollo"/>
    <x v="6"/>
  </r>
  <r>
    <s v="2000-6"/>
    <x v="1"/>
    <x v="2"/>
    <x v="29"/>
    <n v="0.1"/>
    <n v="1"/>
    <x v="0"/>
    <d v="2025-01-01T00:00:00"/>
    <d v="2025-12-31T00:00:00"/>
    <s v="2000 - Subdirección General; 2100-Oficina Comercial; 2400-Dirección de Gestión de Información Geográfica; 2500-Dirección de Gestión Catastral; 2200 - Dirección de Investigación y Prospectiva"/>
    <s v="6.1 - Gestión del conocimiento y la innovación"/>
    <s v="9 - Gestión del Conocimiento Aplicado"/>
    <s v="1 - Formación de Socios Estratégicos"/>
    <x v="5"/>
    <s v="3 - Profundizar en el uso de la información producida por el instituto con carácter multipropósito para la toma de decisiones como aporte a la definición de políticas publicas territoriales "/>
    <s v="N/A"/>
    <s v="Plan Estratégico Institucional"/>
    <x v="6"/>
  </r>
  <r>
    <s v="2000-7"/>
    <x v="1"/>
    <x v="2"/>
    <x v="30"/>
    <n v="0.1"/>
    <n v="1"/>
    <x v="0"/>
    <d v="2025-01-01T00:00:00"/>
    <d v="2025-12-31T00:00:00"/>
    <s v="2000 - Subdirección General; 2100-Oficina Comercial; 2500-Dirección de Gestión Catastral; 1200 - Oficina Asesora Jurídica; 2200 - Dirección de Investigación y Prospectiva"/>
    <s v="3.9 - Mejora normativa"/>
    <s v="6 - Gestión de Regulación y Habilitación Catastral"/>
    <s v="1 - Gestión de Comunicaciones"/>
    <x v="5"/>
    <s v="1 - Modelos de gestión y alianzas que conjuguen la participación de lo público y lo privado, en los que el sector público administra, supervisa y/o controla, y el sector privado ejecuta bajo estrictas reglas definidas por el primero, dentro de un cuasi-mercado inducido según las necesidades establecidas desde los territorios y canalizadas por el Gobierno Nacional."/>
    <s v="N/A"/>
    <s v="Plan Estratégico Institucional"/>
    <x v="6"/>
  </r>
  <r>
    <s v="2100-1"/>
    <x v="0"/>
    <x v="0"/>
    <x v="31"/>
    <n v="0.1"/>
    <n v="1"/>
    <x v="0"/>
    <d v="2025-02-01T00:00:00"/>
    <d v="2025-04-30T00:00:00"/>
    <s v="2100 - Oficina Comercial"/>
    <s v="3.1 - Fortalecimiento organizacional y simplificación de procesos"/>
    <s v="17 - Relacionamiento Estratégico"/>
    <s v="4 - Mercadeo estratégico"/>
    <x v="1"/>
    <s v="1 - Intervención con enfoque diferencial territorial, participativo y generador de valor público para atender la oferta y demanda de los productos y servicios del IGAC."/>
    <s v="N/A"/>
    <s v="N/A"/>
    <x v="7"/>
  </r>
  <r>
    <s v="2100-2"/>
    <x v="0"/>
    <x v="0"/>
    <x v="32"/>
    <n v="0.4"/>
    <n v="1"/>
    <x v="0"/>
    <d v="2025-02-01T00:00:00"/>
    <d v="2025-12-31T00:00:00"/>
    <s v="2100 - Oficina Comercial"/>
    <s v="3.1 - Fortalecimiento organizacional y simplificación de procesos"/>
    <s v="17 - Relacionamiento Estratégico"/>
    <s v="4 - Mercadeo estratégico"/>
    <x v="1"/>
    <s v="1 - Intervención con enfoque diferencial territorial, participativo y generador de valor público para atender la oferta y demanda de los productos y servicios del IGAC."/>
    <s v="N/A"/>
    <s v="N/A"/>
    <x v="7"/>
  </r>
  <r>
    <s v="2100-3"/>
    <x v="0"/>
    <x v="0"/>
    <x v="33"/>
    <n v="0.15"/>
    <n v="1"/>
    <x v="0"/>
    <d v="2025-02-01T00:00:00"/>
    <d v="2025-12-31T00:00:00"/>
    <s v="2100 - Oficina Comercial"/>
    <s v="3.1 - Fortalecimiento organizacional y simplificación de procesos"/>
    <s v="18 - Relacionamiento Estratégico"/>
    <s v="5 - Mercadeo estratégico"/>
    <x v="1"/>
    <s v="2 - Intervención con enfoque diferencial territorial, participativo y generador de valor público para atender la oferta y demanda de los productos y servicios del IGAC."/>
    <s v="N/A"/>
    <s v="N/A"/>
    <x v="7"/>
  </r>
  <r>
    <s v="2100-4"/>
    <x v="0"/>
    <x v="0"/>
    <x v="34"/>
    <n v="0.2"/>
    <n v="100"/>
    <x v="1"/>
    <d v="2025-02-01T00:00:00"/>
    <d v="2025-12-31T00:00:00"/>
    <s v="2100 - Oficina Comercial"/>
    <s v="3.1 - Fortalecimiento organizacional y simplificación de procesos"/>
    <s v="19 - Relacionamiento Estratégico"/>
    <s v="6 - Mercadeo estratégico"/>
    <x v="1"/>
    <s v="3 - Intervención con enfoque diferencial territorial, participativo y generador de valor público para atender la oferta y demanda de los productos y servicios del IGAC."/>
    <s v="N/A"/>
    <s v="N/A"/>
    <x v="7"/>
  </r>
  <r>
    <s v="2100-5"/>
    <x v="0"/>
    <x v="0"/>
    <x v="35"/>
    <n v="0.15"/>
    <n v="1"/>
    <x v="0"/>
    <d v="2025-02-01T00:00:00"/>
    <d v="2025-12-31T00:00:00"/>
    <s v="2100 - Oficina Comercial"/>
    <s v="3.1 - Fortalecimiento organizacional y simplificación de procesos"/>
    <s v="19 - Relacionamiento Estratégico"/>
    <s v="6 - Mercadeo estratégico"/>
    <x v="1"/>
    <s v="3 - Intervención con enfoque diferencial territorial, participativo y generador de valor público para atender la oferta y demanda de los productos y servicios del IGAC."/>
    <s v="N/A"/>
    <s v="N/A"/>
    <x v="7"/>
  </r>
  <r>
    <s v="2200-1"/>
    <x v="1"/>
    <x v="2"/>
    <x v="36"/>
    <n v="0.15"/>
    <n v="300"/>
    <x v="0"/>
    <d v="2025-01-15T00:00:00"/>
    <d v="2025-12-15T00:00:00"/>
    <s v="2200 - Dirección de Investigación y Prospectiva » 2500 - Dirección de Gestión Catastral » 3200 - Subdirección Administrativa y Financiera"/>
    <s v="6.1 - Gestión del conocimiento y la innovación"/>
    <s v="9 - Gestión del Conocimiento Aplicado"/>
    <s v="1 - Formación de Socios Estratégicos"/>
    <x v="2"/>
    <s v="1 - Construcción y/o generación de capacidades sectoriales, multinivel y ciudadana través del fortalecimiento de los modelos de gestión, el acompañamiento a las autoridades competentes para la territorialización de sus acciones, y la vinculación efectiva de la academia y otros actores. Así mismo,  cierre de brechas de capital humano para el despliegue efectivo de las actividades técnicas a desarrollar. "/>
    <s v="N/A"/>
    <s v="Macrometas Presidencia"/>
    <x v="8"/>
  </r>
  <r>
    <s v="2200-2"/>
    <x v="0"/>
    <x v="2"/>
    <x v="37"/>
    <n v="0.1"/>
    <n v="15"/>
    <x v="0"/>
    <d v="2025-02-01T00:00:00"/>
    <d v="2025-12-15T00:00:00"/>
    <s v="2200 - Dirección de Investigación y Prospectiva"/>
    <s v="6.1 - Gestión del conocimiento y la innovación"/>
    <s v="9 - Gestión del Conocimiento Aplicado"/>
    <s v="1 - Formación de Socios Estratégicos"/>
    <x v="2"/>
    <s v="1 - Construcción y/o generación de capacidades sectoriales, multinivel y ciudadana través del fortalecimiento de los modelos de gestión, el acompañamiento a las autoridades competentes para la territorialización de sus acciones, y la vinculación efectiva de la academia y otros actores. Así mismo,  cierre de brechas de capital humano para el despliegue efectivo de las actividades técnicas a desarrollar. "/>
    <s v="N/A"/>
    <s v="Plan Estratégico Sectorial"/>
    <x v="8"/>
  </r>
  <r>
    <s v="2200-4"/>
    <x v="0"/>
    <x v="2"/>
    <x v="38"/>
    <n v="0.05"/>
    <n v="3"/>
    <x v="0"/>
    <d v="2025-02-01T00:00:00"/>
    <d v="2025-12-15T00:00:00"/>
    <s v="2200 - Dirección de Investigación y Prospectiva"/>
    <s v="6.1 - Gestión del conocimiento y la innovación"/>
    <s v="9 - Gestión del Conocimiento Aplicado"/>
    <s v="4 - Investigación e Innovación aplicada"/>
    <x v="4"/>
    <s v="1 - Fortalecimiento de los vínculos del IGAC y de otras áreas responsables de la investigación en el instituto con otros sectores, multinivel y ciudadana para una producción de conocimiento aplicada orientada por la innovación que facilite la territorialización y el cierre de brechas de capital humano"/>
    <s v="N/A"/>
    <s v="N/A"/>
    <x v="8"/>
  </r>
  <r>
    <s v="2200-5"/>
    <x v="0"/>
    <x v="2"/>
    <x v="39"/>
    <n v="0.1"/>
    <n v="3"/>
    <x v="0"/>
    <d v="2025-02-01T00:00:00"/>
    <d v="2025-12-15T00:00:00"/>
    <s v="2200 - Dirección de Investigación y Prospectiva"/>
    <s v="6.1 - Gestión del conocimiento y la innovación"/>
    <s v="9 - Gestión del Conocimiento Aplicado"/>
    <s v="4 - Investigación e Innovación aplicada"/>
    <x v="4"/>
    <s v="1 - Fortalecimiento de los vínculos del IGAC y de otras áreas responsables de la investigación en el instituto con otros sectores, multinivel y ciudadana para una producción de conocimiento aplicada orientada por la innovación que facilite la territorialización y el cierre de brechas de capital humano"/>
    <s v="N/A"/>
    <s v="Plan Estratégico Sectorial"/>
    <x v="8"/>
  </r>
  <r>
    <s v="2200-9"/>
    <x v="0"/>
    <x v="2"/>
    <x v="40"/>
    <n v="0.2"/>
    <n v="3"/>
    <x v="0"/>
    <d v="2025-02-01T00:00:00"/>
    <d v="2025-12-15T00:00:00"/>
    <s v="2200 - Dirección de Investigación y Prospectiva"/>
    <s v="6.1 - Gestión del conocimiento y la innovación"/>
    <s v="9 - Gestión del Conocimiento Aplicado"/>
    <s v="4 - Investigación e Innovación aplicada"/>
    <x v="4"/>
    <s v="1 - Fortalecimiento de los vínculos del IGAC y de otras áreas responsables de la investigación en el instituto con otros sectores, multinivel y ciudadana para una producción de conocimiento aplicada orientada por la innovación que facilite la territorialización y el cierre de brechas de capital humano"/>
    <s v="N/A"/>
    <s v="Mesa Permanente de Concertación"/>
    <x v="8"/>
  </r>
  <r>
    <s v="2200-17"/>
    <x v="0"/>
    <x v="2"/>
    <x v="41"/>
    <n v="0.05"/>
    <n v="2"/>
    <x v="0"/>
    <d v="2025-02-01T00:00:00"/>
    <d v="2025-12-15T00:00:00"/>
    <s v="2200 - Dirección de Investigación y Prospectiva"/>
    <s v="6.1 - Gestión del conocimiento y la innovación"/>
    <s v="9 - Gestión del Conocimiento Aplicado"/>
    <s v="4 - Investigación e Innovación aplicada"/>
    <x v="4"/>
    <s v="1 - Fortalecimiento de los vínculos del IGAC y de otras áreas responsables de la investigación en el instituto con otros sectores, multinivel y ciudadana para una producción de conocimiento aplicada orientada por la innovación que facilite la territorialización y el cierre de brechas de capital humano"/>
    <s v="N/A"/>
    <s v="N/A"/>
    <x v="8"/>
  </r>
  <r>
    <s v="2200-20"/>
    <x v="0"/>
    <x v="2"/>
    <x v="42"/>
    <n v="0.05"/>
    <n v="1"/>
    <x v="1"/>
    <d v="2025-02-01T00:00:00"/>
    <d v="2025-12-15T00:00:00"/>
    <s v="2200 - Dirección de Investigación y Prospectiva"/>
    <s v="6.1 - Gestión del conocimiento y la innovación"/>
    <s v="9 - Gestión del Conocimiento Aplicado"/>
    <s v="1 - Formación de Socios Estratégicos"/>
    <x v="1"/>
    <s v="2 - Posicionamiento nacional e internacional del IGAC como Institución técnica y científica en geografía, cartografía, agrología y catastro, con capacidad de innovación en sus procesos de investigación y asesoría técnica "/>
    <s v="N/A"/>
    <s v="Plan Estratégico Sectorial"/>
    <x v="8"/>
  </r>
  <r>
    <s v="2200-21"/>
    <x v="0"/>
    <x v="2"/>
    <x v="43"/>
    <n v="0.1"/>
    <n v="1"/>
    <x v="0"/>
    <d v="2025-02-01T00:00:00"/>
    <d v="2025-12-15T00:00:00"/>
    <s v="2200 - Dirección de Investigación y Prospectiva"/>
    <s v="6.1 - Gestión del conocimiento y la innovación"/>
    <s v="9 - Gestión del Conocimiento Aplicado"/>
    <s v="4 - Investigación e Innovación aplicada"/>
    <x v="4"/>
    <s v="1 - Fortalecimiento de los vínculos del IGAC y de otras áreas responsables de la investigación en el instituto con otros sectores, multinivel y ciudadana para una producción de conocimiento aplicada orientada por la innovación que facilite la territorialización y el cierre de brechas de capital humano"/>
    <s v="N/A"/>
    <s v="Plan Estratégico Sectorial"/>
    <x v="8"/>
  </r>
  <r>
    <s v="2200-22"/>
    <x v="1"/>
    <x v="2"/>
    <x v="44"/>
    <n v="0.1"/>
    <n v="2"/>
    <x v="0"/>
    <d v="2025-02-01T00:00:00"/>
    <d v="2025-12-15T00:00:00"/>
    <s v="2200 - Dirección de Investigación y Prospectiva"/>
    <s v="6.1 - Gestión del conocimiento y la innovación"/>
    <s v="9 - Gestión del Conocimiento Aplicado"/>
    <s v="4 - Investigación e Innovación aplicada"/>
    <x v="4"/>
    <s v="1 - Fortalecimiento de los vínculos del IGAC y de otras áreas responsables de la investigación en el instituto con otros sectores, multinivel y ciudadana para una producción de conocimiento aplicada orientada por la innovación que facilite la territorialización y el cierre de brechas de capital humano"/>
    <s v="N/A"/>
    <s v="Plan Estratégico Sectorial"/>
    <x v="8"/>
  </r>
  <r>
    <s v="2200-23"/>
    <x v="0"/>
    <x v="2"/>
    <x v="45"/>
    <n v="0.05"/>
    <n v="1"/>
    <x v="0"/>
    <d v="2025-02-01T00:00:00"/>
    <d v="2025-12-15T00:00:00"/>
    <s v="2200 - Dirección de Investigación y Prospectiva"/>
    <s v="6.1 - Gestión del conocimiento y la innovación"/>
    <s v="9 - Gestión del Conocimiento Aplicado"/>
    <s v="4 - Investigación e Innovación aplicada"/>
    <x v="4"/>
    <s v="1 - Fortalecimiento de los vínculos del IGAC y de otras áreas responsables de la investigación en el instituto con otros sectores, multinivel y ciudadana para una producción de conocimiento aplicada orientada por la innovación que facilite la territorialización y el cierre de brechas de capital humano"/>
    <s v="N/A"/>
    <s v="N/A"/>
    <x v="8"/>
  </r>
  <r>
    <s v="2200-24"/>
    <x v="0"/>
    <x v="2"/>
    <x v="46"/>
    <n v="0.05"/>
    <n v="1"/>
    <x v="0"/>
    <d v="2025-02-01T00:00:00"/>
    <d v="2025-12-15T00:00:00"/>
    <s v="2200 - Dirección de Investigación y Prospectiva"/>
    <s v="9 - Gestión del Conocimiento Aplicado"/>
    <s v="9 - Gestión del Conocimiento Aplicado"/>
    <s v="4 - Investigación e Innovación aplicada"/>
    <x v="4"/>
    <s v="1 - Fortalecimiento de los vínculos del IGAC y de otras áreas responsables de la investigación en el instituto con otros sectores, multinivel y ciudadana para una producción de conocimiento aplicada orientada por la innovación que facilite la territorialización y el cierre de brechas de capital humano"/>
    <s v="N/A"/>
    <s v="Plan Estratégico Sectorial"/>
    <x v="8"/>
  </r>
  <r>
    <s v="2210-3"/>
    <x v="0"/>
    <x v="2"/>
    <x v="47"/>
    <n v="0.1"/>
    <n v="2"/>
    <x v="0"/>
    <d v="2025-02-01T00:00:00"/>
    <d v="2025-12-15T00:00:00"/>
    <s v="2210- Observatorio Inmobiliario Catastral"/>
    <s v="6.1 - Gestión del conocimiento y la innovación"/>
    <s v="9 - Gestión del Conocimiento Aplicado"/>
    <s v="2 - Gestión de Información del Territorio"/>
    <x v="4"/>
    <s v="1 - Fortalecimiento de los vínculos del IGAC y de otras áreas responsables de la investigación en el instituto con otros sectores, multinivel y ciudadana para una producción de conocimiento aplicada orientada por la innovación que facilite la territorialización y el cierre de brechas de capital humano"/>
    <s v="N/A"/>
    <s v="N/A"/>
    <x v="9"/>
  </r>
  <r>
    <s v="2210-5"/>
    <x v="1"/>
    <x v="2"/>
    <x v="48"/>
    <n v="0.03"/>
    <n v="1"/>
    <x v="0"/>
    <d v="2025-02-01T00:00:00"/>
    <d v="2025-03-30T00:00:00"/>
    <s v="2210- Observatorio Inmobiliario Catastral_x000a_2400 - Dirección de Gestión de Información Geográfica"/>
    <s v="6.1 - Gestión del conocimiento y la innovación"/>
    <s v="9 - Gestión del Conocimiento Aplicado"/>
    <s v="2 - Gestión de Información del Territorio"/>
    <x v="4"/>
    <s v="1 - Fortalecimiento de los vínculos del IGAC y de otras áreas responsables de la investigación en el instituto con otros sectores, multinivel y ciudadana para una producción de conocimiento aplicada orientada por la innovación que facilite la territorialización y el cierre de brechas de capital humano"/>
    <s v="N/A"/>
    <s v="N/A"/>
    <x v="9"/>
  </r>
  <r>
    <s v="2210-6"/>
    <x v="1"/>
    <x v="2"/>
    <x v="49"/>
    <n v="0.4"/>
    <n v="6"/>
    <x v="0"/>
    <d v="2025-02-01T00:00:00"/>
    <d v="2025-12-15T00:00:00"/>
    <s v="2210- Observatorio Inmobiliario Catastral_x000a_2400 - Dirección de Gestión de Información Geográfica"/>
    <s v="6.1 - Gestión del conocimiento y la innovación"/>
    <s v="9 - Gestión del Conocimiento Aplicado"/>
    <s v="2 - Gestión de Información del Territorio"/>
    <x v="4"/>
    <s v="1 - Fortalecimiento de los vínculos del IGAC y de otras áreas responsables de la investigación en el instituto con otros sectores, multinivel y ciudadana para una producción de conocimiento aplicada orientada por la innovación que facilite la territorialización y el cierre de brechas de capital humano"/>
    <s v="N/A"/>
    <s v="N/A"/>
    <x v="9"/>
  </r>
  <r>
    <s v="2210-7"/>
    <x v="1"/>
    <x v="2"/>
    <x v="50"/>
    <n v="0.17"/>
    <n v="3"/>
    <x v="0"/>
    <d v="2025-02-01T00:00:00"/>
    <d v="2025-12-15T00:00:00"/>
    <s v="2210- Observatorio Inmobiliario Catastral"/>
    <s v="6.1 - Gestión del conocimiento y la innovación"/>
    <s v="9 - Gestión del Conocimiento Aplicado"/>
    <s v="2 - Gestión de Información del Territorio"/>
    <x v="4"/>
    <s v="1 - Fortalecimiento de los vínculos del IGAC y de otras áreas responsables de la investigación en el instituto con otros sectores, multinivel y ciudadana para una producción de conocimiento aplicada orientada por la innovación que facilite la territorialización y el cierre de brechas de capital humano"/>
    <s v="N/A"/>
    <s v="N/A"/>
    <x v="9"/>
  </r>
  <r>
    <s v="2210-8"/>
    <x v="0"/>
    <x v="2"/>
    <x v="51"/>
    <n v="0.3"/>
    <n v="3"/>
    <x v="0"/>
    <d v="2025-02-01T00:00:00"/>
    <d v="2025-12-15T00:00:00"/>
    <s v="2210- Observatorio Inmobiliario Catastral"/>
    <s v="6.1 - Gestión del conocimiento y la innovación"/>
    <s v="9 - Gestión del Conocimiento Aplicado"/>
    <s v="2 - Gestión de Información del Territorio"/>
    <x v="4"/>
    <s v="1 - Fortalecimiento de los vínculos del IGAC y de otras áreas responsables de la investigación en el instituto con otros sectores, multinivel y ciudadana para una producción de conocimiento aplicada orientada por la innovación que facilite la territorialización y el cierre de brechas de capital humano"/>
    <s v="N/A"/>
    <s v="N/A"/>
    <x v="9"/>
  </r>
  <r>
    <s v="2300-1"/>
    <x v="0"/>
    <x v="3"/>
    <x v="52"/>
    <n v="0.4"/>
    <n v="7"/>
    <x v="0"/>
    <d v="2025-02-01T00:00:00"/>
    <d v="2025-12-31T00:00:00"/>
    <s v="2300 - Dirección de Regulación y Habilitación"/>
    <s v="3.9 - Mejora normativa"/>
    <s v="6 - Gestión de Regulación y Habilitación Catastral"/>
    <s v="3 - Gestión de Regulación"/>
    <x v="5"/>
    <s v="2 - Modificación y/o formulación de normativa de regulación técnica que facilite la articulación con otros sectores y actores en el corto y mediano plazo, que favorezca su sostenibilidad en el tiempo, sin perjuicio de la escalabilidad."/>
    <s v="N/A"/>
    <s v="Plan Nacional de Desarrollo"/>
    <x v="10"/>
  </r>
  <r>
    <s v="2300-2"/>
    <x v="0"/>
    <x v="3"/>
    <x v="53"/>
    <n v="0.4"/>
    <n v="100"/>
    <x v="1"/>
    <d v="2025-02-01T00:00:00"/>
    <d v="2025-12-31T00:00:00"/>
    <s v="2300 - Dirección de Regulación y Habilitación"/>
    <s v="1.1 - Gestión Estratégica del Talento humano"/>
    <s v="6 - Gestión de Regulación y Habilitación Catastral"/>
    <s v="1 - Gestión de Habilitación"/>
    <x v="2"/>
    <s v="1 - Construcción y/o generación de capacidades sectoriales, multinivel y ciudadana través del fortalecimiento de los modelos de gestión, el acompañamiento a las autoridades competentes para la territorialización de sus acciones, y la vinculación efectiva de la academia y otros actores. Así mismo,  cierre de brechas de capital humano para el despliegue efectivo de las actividades técnicas a desarrollar. "/>
    <s v="N/A"/>
    <s v="Plan Estratégico Sectorial"/>
    <x v="10"/>
  </r>
  <r>
    <s v="2300-3"/>
    <x v="1"/>
    <x v="3"/>
    <x v="54"/>
    <n v="0.2"/>
    <n v="100"/>
    <x v="1"/>
    <d v="2025-04-01T00:00:00"/>
    <d v="2025-12-31T00:00:00"/>
    <s v="2300 - Dirección de Regulación y Habilitación"/>
    <s v="1.1 - Gestión Estratégica del Talento humano"/>
    <s v="6 - Gestión de Regulación y Habilitación Catastral"/>
    <s v="1 - Gestión de Habilitación"/>
    <x v="3"/>
    <s v="2 - _x000a_Actualización y levantamiento de datos e información geográfica, geodésica, agrológica y catastral bajo un enfoque de mínimo viable alcanzable en el corto y mediano plazo, y sostenibles en el tiempo, sin perjuicio de la escalabilidad._x000a_"/>
    <s v="N/A"/>
    <s v="Plan Estratégico Sectorial"/>
    <x v="10"/>
  </r>
  <r>
    <s v="2410-1"/>
    <x v="0"/>
    <x v="2"/>
    <x v="55"/>
    <n v="0.16"/>
    <n v="15671763"/>
    <x v="0"/>
    <d v="2025-02-01T00:00:00"/>
    <d v="2025-12-31T00:00:00"/>
    <s v="2410 - Subdirección Cartográfica y Geodésica"/>
    <s v="3.1 - Fortalecimiento organizacional y simplificación de procesos"/>
    <s v="5 - Gestión de Información Geográfica para el SAT"/>
    <s v="6 - Gestión Geodésica"/>
    <x v="3"/>
    <s v="1 - Administración y manejo de datos e información geográfica, geodésica, agrológica y catastral con criterios de priorización -territorialización de la gestión catastral-, oportunidad, precisión o alta calidad, confiabilidad, integración e interoperabilidad."/>
    <s v="N/A"/>
    <s v="Macrometas Presidencia"/>
    <x v="11"/>
  </r>
  <r>
    <s v="2410-2"/>
    <x v="0"/>
    <x v="2"/>
    <x v="56"/>
    <n v="0.72"/>
    <n v="17698837"/>
    <x v="0"/>
    <d v="2025-02-01T00:00:00"/>
    <d v="2025-12-31T00:00:00"/>
    <s v="2410 - Subdirección Cartográfica y Geodésica"/>
    <s v="3.1 - Fortalecimiento organizacional y simplificación de procesos"/>
    <s v="5 - Gestión de Información Geográfica para el SAT"/>
    <s v="2 - Gestión Cartográfica"/>
    <x v="3"/>
    <s v="1 - Administración y manejo de datos e información geográfica, geodésica, agrológica y catastral con criterios de priorización -territorialización de la gestión catastral-, oportunidad, precisión o alta calidad, confiabilidad, integración e interoperabilidad."/>
    <s v="N/A"/>
    <s v="Macrometas Presidencia"/>
    <x v="11"/>
  </r>
  <r>
    <s v="2410-3"/>
    <x v="0"/>
    <x v="2"/>
    <x v="57"/>
    <n v="0.12"/>
    <n v="4"/>
    <x v="0"/>
    <d v="2025-02-01T00:00:00"/>
    <d v="2025-12-31T00:00:00"/>
    <s v="2410 - Subdirección Cartográfica y Geodésica"/>
    <s v="3.1 - Fortalecimiento organizacional y simplificación de procesos"/>
    <s v="5 - Gestión de Información Geográfica para el SAT"/>
    <s v="2 - Gestión Cartográfica"/>
    <x v="3"/>
    <s v="1 - Administración y manejo de datos e información geográfica, geodésica, agrológica y catastral con criterios de priorización -territorialización de la gestión catastral-, oportunidad, precisión o alta calidad, confiabilidad, integración e interoperabilidad."/>
    <s v="N/A"/>
    <s v="Plan Nacional de Desarrollo"/>
    <x v="11"/>
  </r>
  <r>
    <s v="2420-1"/>
    <x v="0"/>
    <x v="4"/>
    <x v="58"/>
    <n v="0.15"/>
    <n v="0.25"/>
    <x v="0"/>
    <d v="2025-02-01T00:00:00"/>
    <d v="2025-12-31T00:00:00"/>
    <s v="2420 - Subdirección de Geografía"/>
    <s v="3.1 - Fortalecimiento organizacional y simplificación de procesos"/>
    <s v="5 - Gestión de Información Geográfica para el SAT"/>
    <s v="5 - Gestión del Conocimiento Geográfico"/>
    <x v="3"/>
    <s v="3 - Diseño e implementación del marco de gobernanza de datos, modelo de datos y procesos con visión completa e integral de principio a fin 360 grados, considerando los datos y la información, la estructura institucional requerida, los estándares y políticas, los procedimientos, la documentación y la auditoria, entre aspectos relevantes."/>
    <s v="N/A"/>
    <s v="N/A"/>
    <x v="12"/>
  </r>
  <r>
    <s v="2420-2"/>
    <x v="0"/>
    <x v="4"/>
    <x v="59"/>
    <n v="0.85"/>
    <n v="330"/>
    <x v="0"/>
    <d v="2025-02-01T00:00:00"/>
    <d v="2025-12-31T00:00:00"/>
    <s v="2420 - Subdirección de Geografía"/>
    <s v="3.1 - Fortalecimiento organizacional y simplificación de procesos"/>
    <s v="5 - Gestión de Información Geográfica para el SAT"/>
    <s v="5 - Gestión del Conocimiento Geográfico"/>
    <x v="3"/>
    <s v="3 - Diseño e implementación del marco de gobernanza de datos, modelo de datos y procesos con visión completa e integral de principio a fin 360 grados, considerando los datos y la información, la estructura institucional requerida, los estándares y políticas, los procedimientos, la documentación y la auditoria, entre aspectos relevantes."/>
    <s v="N/A"/>
    <s v="N/A"/>
    <x v="12"/>
  </r>
  <r>
    <s v="2430-1"/>
    <x v="0"/>
    <x v="5"/>
    <x v="60"/>
    <n v="0.28000000000000003"/>
    <n v="3000000"/>
    <x v="0"/>
    <d v="2025-02-01T00:00:00"/>
    <d v="2025-12-31T00:00:00"/>
    <s v="2430 - Subdirección de Agrología"/>
    <s v="3.1 - Fortalecimiento organizacional y simplificación de procesos"/>
    <s v="5 - Gestión de Información Geográfica para el SAT"/>
    <s v="1 - Gestión Agrológica"/>
    <x v="3"/>
    <s v="1 - Administración y manejo de datos e información geográfica, geodésica, agrológica y catastral con criterios de priorización -territorialización de la gestión catastral-, oportunidad, precisión o alta calidad, confiabilidad, integración e interoperabilidad."/>
    <s v="N/A"/>
    <s v="Macrometas Presidencia"/>
    <x v="13"/>
  </r>
  <r>
    <s v="2430-2"/>
    <x v="0"/>
    <x v="5"/>
    <x v="61"/>
    <n v="0.28000000000000003"/>
    <n v="6705722"/>
    <x v="0"/>
    <d v="2025-02-01T00:00:00"/>
    <d v="2025-12-31T00:00:00"/>
    <s v="2430 - Subdirección de Agrología"/>
    <s v="3.1 - Fortalecimiento organizacional y simplificación de procesos"/>
    <s v="5 - Gestión de Información Geográfica para el SAT"/>
    <s v="1 - Gestión Agrológica"/>
    <x v="3"/>
    <s v="1 - Administración y manejo de datos e información geográfica, geodésica, agrológica y catastral con criterios de priorización -territorialización de la gestión catastral-, oportunidad, precisión o alta calidad, confiabilidad, integración e interoperabilidad."/>
    <s v="N/A"/>
    <s v="Macrometas Presidencia"/>
    <x v="13"/>
  </r>
  <r>
    <s v="2430-3"/>
    <x v="0"/>
    <x v="5"/>
    <x v="62"/>
    <n v="0.44"/>
    <n v="6262458"/>
    <x v="0"/>
    <d v="2025-02-01T00:00:00"/>
    <d v="2025-12-31T00:00:00"/>
    <s v="2430 - Subdirección de Agrología"/>
    <s v="3.1 - Fortalecimiento organizacional y simplificación de procesos"/>
    <s v="5 - Gestión de Información Geográfica para el SAT"/>
    <s v="1 - Gestión Agrológica"/>
    <x v="3"/>
    <s v="1 - Administración y manejo de datos e información geográfica, geodésica, agrológica y catastral con criterios de priorización -territorialización de la gestión catastral-, oportunidad, precisión o alta calidad, confiabilidad, integración e interoperabilidad."/>
    <s v="N/A"/>
    <s v="Plan Estratégico Sectorial"/>
    <x v="13"/>
  </r>
  <r>
    <s v="2431-2"/>
    <x v="0"/>
    <x v="5"/>
    <x v="63"/>
    <n v="0.55000000000000004"/>
    <n v="100000"/>
    <x v="0"/>
    <d v="2025-02-01T00:00:00"/>
    <d v="2025-12-31T00:00:00"/>
    <s v="2430 - Subdirección de Agrología"/>
    <s v="3.1 - Fortalecimiento organizacional y simplificación de procesos"/>
    <s v="5 - Gestión de Información Geográfica para el SAT"/>
    <s v="1 - Gestión Agrológica"/>
    <x v="3"/>
    <s v="1 - Administración y manejo de datos e información geográfica, geodésica, agrológica y catastral con criterios de priorización -territorialización de la gestión catastral-, oportunidad, precisión o alta calidad, confiabilidad, integración e interoperabilidad."/>
    <s v="N/A"/>
    <s v="Plan Estratégico Sectorial"/>
    <x v="14"/>
  </r>
  <r>
    <s v="2500-1"/>
    <x v="1"/>
    <x v="2"/>
    <x v="64"/>
    <n v="0.3"/>
    <n v="285"/>
    <x v="0"/>
    <d v="2025-01-01T00:00:00"/>
    <d v="2025-12-31T00:00:00"/>
    <s v="2510 - Subdirección de Proyectos » 2500 - Dirección de Gestión Catastral_x000a_ 2400 - Dirección de Gestión de Información Geográfica » 2000 - Subdirección General_x000a_» 2520 - Subdirección de Avalúos"/>
    <s v="3.1 - Fortalecimiento organizacional y simplificación de procesos"/>
    <s v="5 - Gestión de Información Geográfica para el SAT"/>
    <s v="3 - Gestión Catastral"/>
    <x v="3"/>
    <s v="2 -_x000a_Actualización y levantamiento de datos e información geográfica, geodésica, agrológica y catastral bajo un enfoque de mínimo viable alcanzable en el corto y mediano plazo, y sostenibles en el tiempo, sin perjuicio de la escalabilidad."/>
    <s v="Plan Operativo Formación y/o actualización catastral "/>
    <s v="Plan Nacional de Desarrollo_x000a_Macrometas Presidencia_x000a_Plan Estratégico Sectorial_x000a_Plan Marco de Implementación"/>
    <x v="15"/>
  </r>
  <r>
    <s v="2500-2"/>
    <x v="1"/>
    <x v="6"/>
    <x v="65"/>
    <n v="0.05"/>
    <n v="1200"/>
    <x v="0"/>
    <d v="2025-03-03T00:00:00"/>
    <d v="2025-12-30T00:00:00"/>
    <s v=" » 2520 - Subdirección de Avalúos_x000a_» 2600 - Direcciones Territoriales_x000a_ »2500 - Dirección de Gestión Catastral_x000a_ "/>
    <s v="3.1 - Fortalecimiento organizacional y simplificación de procesos"/>
    <s v="5 - Gestión de Información Geográfica para el SAT"/>
    <s v="3 - Gestión Catastral"/>
    <x v="3"/>
    <s v="2 -_x000a_Actualización y levantamiento de datos e información geográfica, geodésica, agrológica y catastral bajo un enfoque de mínimo viable alcanzable en el corto y mediano plazo, y sostenibles en el tiempo, sin perjuicio de la escalabilidad."/>
    <s v="N/A"/>
    <s v="N/A"/>
    <x v="15"/>
  </r>
  <r>
    <s v="2500-3"/>
    <x v="1"/>
    <x v="6"/>
    <x v="66"/>
    <n v="0.05"/>
    <n v="5000"/>
    <x v="0"/>
    <d v="2025-03-03T00:00:00"/>
    <d v="2025-12-30T00:00:00"/>
    <s v=" » 2520 - Subdirección de Avalúos_x000a_» 2600 - Direcciones Territoriales_x000a_ »2500 - Dirección de Gestión Catastral_x000a_ "/>
    <s v="3.1 - Fortalecimiento organizacional y simplificación de procesos"/>
    <s v="5 - Gestión de Información Geográfica para el SAT"/>
    <s v="3 - Gestión Catastral"/>
    <x v="3"/>
    <s v="2 -_x000a_Actualización y levantamiento de datos e información geográfica, geodésica, agrológica y catastral bajo un enfoque de mínimo viable alcanzable en el corto y mediano plazo, y sostenibles en el tiempo, sin perjuicio de la escalabilidad."/>
    <s v="N/A"/>
    <s v="N/A"/>
    <x v="15"/>
  </r>
  <r>
    <s v="2500-4"/>
    <x v="0"/>
    <x v="6"/>
    <x v="67"/>
    <n v="0.05"/>
    <n v="558"/>
    <x v="0"/>
    <d v="2025-03-03T00:00:00"/>
    <d v="2025-12-30T00:00:00"/>
    <s v=" » 2520 - Subdirección de Avalúos_x000a_ »2500 - Dirección de Gestión Catastral_x000a_ "/>
    <s v="3.1 - Fortalecimiento organizacional y simplificación de procesos"/>
    <s v="5 - Gestión de Información Geográfica para el SAT"/>
    <s v="3 - Gestión Catastral"/>
    <x v="3"/>
    <s v="2 -_x000a_Actualización y levantamiento de datos e información geográfica, geodésica, agrológica y catastral bajo un enfoque de mínimo viable alcanzable en el corto y mediano plazo, y sostenibles en el tiempo, sin perjuicio de la escalabilidad."/>
    <s v="N/A"/>
    <s v="Plan Nacional de Desarrollo"/>
    <x v="15"/>
  </r>
  <r>
    <s v="2500-5"/>
    <x v="1"/>
    <x v="6"/>
    <x v="68"/>
    <n v="0.05"/>
    <n v="32"/>
    <x v="0"/>
    <d v="2025-03-03T00:00:00"/>
    <d v="2025-12-30T00:00:00"/>
    <s v="2500 - Dirección de Gestión Catastral » 2520 - Subdirección de Avalúos » 2210 - Observatorio Inmobiliario » 2430 - Subdirección de Agrología"/>
    <s v="3.1 - Fortalecimiento organizacional y simplificación de procesos"/>
    <s v="5 - Gestión de Información Geográfica para el SAT"/>
    <s v="3 - Gestión Catastral"/>
    <x v="3"/>
    <s v="2 -_x000a_Actualización y levantamiento de datos e información geográfica, geodésica, agrológica y catastral bajo un enfoque de mínimo viable alcanzable en el corto y mediano plazo, y sostenibles en el tiempo, sin perjuicio de la escalabilidad."/>
    <s v="N/A"/>
    <s v="Plan Nacional de Desarrollo"/>
    <x v="15"/>
  </r>
  <r>
    <s v="2500-6"/>
    <x v="1"/>
    <x v="2"/>
    <x v="69"/>
    <n v="7.0000000000000007E-2"/>
    <n v="161600"/>
    <x v="0"/>
    <d v="2025-02-01T00:00:00"/>
    <d v="2025-12-31T00:00:00"/>
    <s v="2500 - Dirección de Gestión Catastral » 2600 - Direcciones Territoriales"/>
    <s v="3.1 - Fortalecimiento organizacional y simplificación de procesos"/>
    <s v="5 - Gestión de Información Geográfica para el SAT"/>
    <s v="3 - Gestión Catastral"/>
    <x v="3"/>
    <s v="1 - Administración y manejo de datos e información geográfica, geodésica, agrológica y catastral con criterios de priorización -territorialización de la gestión catastral-, oportunidad, precisión o alta calidad, confiabilidad, integración e interoperabilidad."/>
    <s v="N/A"/>
    <s v="N/A"/>
    <x v="15"/>
  </r>
  <r>
    <s v="2500-7"/>
    <x v="0"/>
    <x v="2"/>
    <x v="70"/>
    <n v="0.05"/>
    <n v="1"/>
    <x v="0"/>
    <d v="2025-01-01T00:00:00"/>
    <d v="2025-07-30T00:00:00"/>
    <s v="2500 - Dirección de Gestión Catastral"/>
    <s v="3.1 - Fortalecimiento organizacional y simplificación de procesos"/>
    <s v="5 - Gestión de Información Geográfica para el SAT"/>
    <s v="3 - Gestión Catastral"/>
    <x v="3"/>
    <s v="2 -_x000a_Actualización y levantamiento de datos e información geográfica, geodésica, agrológica y catastral bajo un enfoque de mínimo viable alcanzable en el corto y mediano plazo, y sostenibles en el tiempo, sin perjuicio de la escalabilidad."/>
    <s v="N/A"/>
    <s v="N/A"/>
    <x v="15"/>
  </r>
  <r>
    <s v="2500-8"/>
    <x v="0"/>
    <x v="2"/>
    <x v="71"/>
    <n v="0.05"/>
    <n v="1"/>
    <x v="0"/>
    <d v="2025-01-01T00:00:00"/>
    <d v="2025-07-30T00:00:00"/>
    <s v="2500 - Dirección de Gestión Catastral"/>
    <s v="3.1 - Fortalecimiento organizacional y simplificación de procesos"/>
    <s v="5 - Gestión de Información Geográfica para el SAT"/>
    <s v="3 - Gestión Catastral"/>
    <x v="3"/>
    <s v="2 -_x000a_Actualización y levantamiento de datos e información geográfica, geodésica, agrológica y catastral bajo un enfoque de mínimo viable alcanzable en el corto y mediano plazo, y sostenibles en el tiempo, sin perjuicio de la escalabilidad."/>
    <s v="N/A"/>
    <s v="N/A"/>
    <x v="15"/>
  </r>
  <r>
    <s v="2500-9"/>
    <x v="0"/>
    <x v="6"/>
    <x v="72"/>
    <n v="0.03"/>
    <n v="100"/>
    <x v="1"/>
    <d v="2025-01-01T00:00:00"/>
    <d v="2025-12-31T00:00:00"/>
    <s v="2500 - Dirección de Gestión Catastral"/>
    <s v="3.1 - Fortalecimiento organizacional y simplificación de procesos"/>
    <s v="5 - Gestión de Información Geográfica para el SAT"/>
    <s v="3 - Gestión Catastral"/>
    <x v="3"/>
    <s v="2 -_x000a_Actualización y levantamiento de datos e información geográfica, geodésica, agrológica y catastral bajo un enfoque de mínimo viable alcanzable en el corto y mediano plazo, y sostenibles en el tiempo, sin perjuicio de la escalabilidad."/>
    <s v="N/A"/>
    <s v="N/A"/>
    <x v="15"/>
  </r>
  <r>
    <s v="2500-10"/>
    <x v="0"/>
    <x v="7"/>
    <x v="73"/>
    <n v="0.03"/>
    <n v="100"/>
    <x v="1"/>
    <d v="2025-01-01T00:00:00"/>
    <d v="2025-12-31T00:00:00"/>
    <s v="2500 - Dirección de Gestión Catastral"/>
    <s v="3.1 - Fortalecimiento organizacional y simplificación de procesos"/>
    <s v="5 - Gestión de Información Geográfica para el SAT"/>
    <s v="3 - Gestión Catastral"/>
    <x v="3"/>
    <s v="2 -_x000a_Actualización y levantamiento de datos e información geográfica, geodésica, agrológica y catastral bajo un enfoque de mínimo viable alcanzable en el corto y mediano plazo, y sostenibles en el tiempo, sin perjuicio de la escalabilidad."/>
    <s v="N/A"/>
    <s v="N/A"/>
    <x v="15"/>
  </r>
  <r>
    <s v="2500-11"/>
    <x v="0"/>
    <x v="7"/>
    <x v="74"/>
    <n v="0.04"/>
    <n v="100"/>
    <x v="1"/>
    <d v="2025-03-03T00:00:00"/>
    <d v="2025-12-31T00:00:00"/>
    <s v="2500 - Dirección de Gestión Catastral"/>
    <s v="3.1 - Fortalecimiento organizacional y simplificación de procesos"/>
    <s v="5 - Gestión de Información Geográfica para el SAT"/>
    <s v="3 - Gestión Catastral"/>
    <x v="3"/>
    <s v="2 -_x000a_Actualización y levantamiento de datos e información geográfica, geodésica, agrológica y catastral bajo un enfoque de mínimo viable alcanzable en el corto y mediano plazo, y sostenibles en el tiempo, sin perjuicio de la escalabilidad."/>
    <s v="N/A"/>
    <s v="N/A"/>
    <x v="15"/>
  </r>
  <r>
    <s v="2500-12"/>
    <x v="1"/>
    <x v="7"/>
    <x v="75"/>
    <n v="0.05"/>
    <n v="3"/>
    <x v="0"/>
    <d v="2025-01-01T00:00:00"/>
    <d v="2025-12-31T00:00:00"/>
    <s v="2510 - Subdirección de Proyectos » 2500 - Dirección de Gestión Catastral »   Dirección de Tecnologías de  la Información y Comunicaciones."/>
    <s v="3.1 - Fortalecimiento organizacional y simplificación de procesos"/>
    <s v="Gestión Estratégica de Tecnología"/>
    <s v="3 - Gestión Catastral"/>
    <x v="3"/>
    <s v="2 -_x000a_Actualización y levantamiento de datos e información geográfica, geodésica, agrológica y catastral bajo un enfoque de mínimo viable alcanzable en el corto y mediano plazo, y sostenibles en el tiempo, sin perjuicio de la escalabilidad."/>
    <s v="N/A"/>
    <s v="Plan Estratégico Institucional"/>
    <x v="15"/>
  </r>
  <r>
    <s v="2500-13"/>
    <x v="1"/>
    <x v="6"/>
    <x v="76"/>
    <n v="0.03"/>
    <n v="1"/>
    <x v="0"/>
    <d v="2025-03-03T00:00:00"/>
    <d v="2025-12-30T00:00:00"/>
    <s v="2520 - Subdirección de Avalúos_x000a_2500 - Dirección de Gestión Catastral"/>
    <s v="3.1 - Fortalecimiento organizacional y simplificación de procesos"/>
    <s v="Gestión Valuatoria"/>
    <s v="NA"/>
    <x v="3"/>
    <s v="Diseño e implementación del marco de gobernanza de datos, modelo de datos y procesos con visión completa e integral de principio a fin 360 grados, considerando los datos y la información, la estructura institucional requerida, los estándares y políticas, los procedimientos, la documentación y la auditoria, entre aspectos relevantes."/>
    <s v="N/A"/>
    <s v="Plan Estratégico Institucional"/>
    <x v="15"/>
  </r>
  <r>
    <s v="2500-14"/>
    <x v="1"/>
    <x v="2"/>
    <x v="77"/>
    <n v="0.05"/>
    <n v="36"/>
    <x v="1"/>
    <d v="2025-01-01T00:00:00"/>
    <d v="2025-12-31T00:00:00"/>
    <s v=" » 2500 - Dirección de Gestión Catastral » 2510 - Subdirección de Proyectos » 2300 - Dirección de Regulación y Habilitación"/>
    <s v="3.1 - Fortalecimiento organizacional y simplificación de procesos"/>
    <s v="5 - Gestión de Información Geográfica para el SAT"/>
    <s v="3 - Gestión Catastral"/>
    <x v="3"/>
    <s v="2 -_x000a_Actualización y levantamiento de datos e información geográfica, geodésica, agrológica y catastral bajo un enfoque de mínimo viable alcanzable en el corto y mediano plazo, y sostenibles en el tiempo, sin perjuicio de la escalabilidad."/>
    <s v="Plan Operativo Formación y/o actualización catastral "/>
    <s v="Plan Nacional de Desarrollo_x000a_Plan Estratégico Institucional"/>
    <x v="15"/>
  </r>
  <r>
    <s v="2500-15"/>
    <x v="1"/>
    <x v="7"/>
    <x v="78"/>
    <n v="0.05"/>
    <n v="2"/>
    <x v="0"/>
    <d v="2025-01-01T00:00:00"/>
    <d v="2025-12-31T00:00:00"/>
    <s v="2510 - Subdirección de Proyectos » 2500 - Dirección de Gestión Catastral "/>
    <s v="3.1 - Fortalecimiento organizacional y simplificación de procesos"/>
    <s v="5 - Gestión de Información Geográfica para el SAT"/>
    <s v="3 - Gestión Catastral"/>
    <x v="3"/>
    <s v="Administración y manejo de datos e información geográfica, geodésica, agrológica y catastral con criterios de priorización -territorialización de la gestión catastral-, oportunidad, precisión o alta calidad, confiabilidad, integración e interoperabilidad"/>
    <s v="N/A"/>
    <s v="_x000a_Plan Estratégico Institucional"/>
    <x v="15"/>
  </r>
  <r>
    <s v="2500-16"/>
    <x v="0"/>
    <x v="7"/>
    <x v="79"/>
    <n v="0.05"/>
    <n v="1"/>
    <x v="0"/>
    <d v="2025-03-01T00:00:00"/>
    <d v="2025-12-30T00:00:00"/>
    <s v="2500 Dirección de Gestión Catastral -_x000a_»   Dirección de Tecnologías de  la Información y Comunicaciones."/>
    <s v="3.1 - Fortalecimiento organizacional y simplificación de procesos"/>
    <s v="5 - Gestión de Información Geográfica para el SAT"/>
    <s v="3 - Gestión Catastral"/>
    <x v="6"/>
    <s v="Administración y gestión del territorio como proceso integral y participativo, basado en la independencia legal para la concurrencia y cooperación entre los distintos actores sectoriales y multinivel, bajo una coordinación efectiva mancomunada."/>
    <s v="N/A"/>
    <s v="N/A"/>
    <x v="15"/>
  </r>
  <r>
    <s v="2700-1"/>
    <x v="0"/>
    <x v="0"/>
    <x v="80"/>
    <n v="0.1"/>
    <n v="100"/>
    <x v="1"/>
    <d v="2025-03-01T00:00:00"/>
    <d v="2025-12-30T00:00:00"/>
    <s v="2700 - Dirección de TIC"/>
    <s v="3.5 - Gobierno digital"/>
    <s v="13 - Gestión Estratégica de Tecnología"/>
    <s v="N/A"/>
    <x v="2"/>
    <s v="1 - Construcción y/o generación de capacidades sectoriales, multinivel y ciudadana través del fortalecimiento de los modelos de gestión, el acompañamiento a las autoridades competentes para la territorialización de sus acciones, y la vinculación efectiva de la academia y otros actores. Así mismo,  cierre de brechas de capital humano para el despliegue efectivo de las actividades técnicas a desarrollar. "/>
    <s v="1 -  Plan Estratégico de Tecnologías de la Información y las Comunicaciones - PETI"/>
    <s v="N/A"/>
    <x v="16"/>
  </r>
  <r>
    <s v="2700-2"/>
    <x v="0"/>
    <x v="0"/>
    <x v="81"/>
    <n v="0.5"/>
    <n v="30"/>
    <x v="1"/>
    <d v="2025-01-30T00:00:00"/>
    <d v="2025-12-30T00:00:00"/>
    <s v="2700 - Dirección de TIC"/>
    <s v="3.5 - Gobierno digital"/>
    <s v="13 - Gestión Estratégica de Tecnología"/>
    <s v="N/A"/>
    <x v="6"/>
    <s v="1 - Fortalecimiento/optimización de TIC para la gestión abierta y efectiva de información geográfica, geodésica, agrológica y catastral, a través de la integración de datos dispuestos._x000a_"/>
    <s v="1 -  Plan Estratégico de Tecnologías de la Información y las Comunicaciones - PETI"/>
    <s v="N/A"/>
    <x v="16"/>
  </r>
  <r>
    <s v="2700-3"/>
    <x v="0"/>
    <x v="0"/>
    <x v="82"/>
    <n v="0.2"/>
    <n v="100"/>
    <x v="1"/>
    <d v="2025-01-30T00:00:00"/>
    <d v="2025-12-30T00:00:00"/>
    <s v="2700 - Dirección de TIC"/>
    <s v="3.7 - Seguridad digital"/>
    <s v="13 - Gestión Estratégica de Tecnología"/>
    <s v="N/A"/>
    <x v="6"/>
    <s v="1 - Fortalecimiento/optimización de TIC para la gestión abierta y efectiva de información geográfica, geodésica, agrológica y catastral, a través de la integración de datos dispuestos._x000a_"/>
    <s v="3 -  Plan de Seguridad y Privacidad de la Información"/>
    <s v="N/A"/>
    <x v="16"/>
  </r>
  <r>
    <s v="2700-4"/>
    <x v="0"/>
    <x v="0"/>
    <x v="83"/>
    <n v="0.2"/>
    <n v="100"/>
    <x v="1"/>
    <d v="2025-01-30T00:00:00"/>
    <d v="2025-12-30T00:00:00"/>
    <s v="2700 - Dirección de TIC"/>
    <s v="3.7 - Seguridad digital"/>
    <s v="13 - Gestión Estratégica de Tecnología"/>
    <s v="N/A"/>
    <x v="6"/>
    <s v="1 - Fortalecimiento/optimización de TIC para la gestión abierta y efectiva de información geográfica, geodésica, agrológica y catastral, a través de la integración de datos dispuestos._x000a_"/>
    <s v="2 -  Plan de Tratamiento de Riesgos de Seguridad y Privacidad de la Información"/>
    <s v="N/A"/>
    <x v="16"/>
  </r>
  <r>
    <s v="2710-4"/>
    <x v="0"/>
    <x v="0"/>
    <x v="84"/>
    <n v="0.2"/>
    <n v="100"/>
    <x v="1"/>
    <d v="2025-02-01T00:00:00"/>
    <d v="2025-12-30T00:00:00"/>
    <s v="2710 - Subdirección de Información"/>
    <s v="3.5 - Gobierno digital"/>
    <s v="13 - Gestión Estratégica de Tecnología"/>
    <s v="N/A"/>
    <x v="6"/>
    <s v="1 - Fortalecimiento/optimización de TIC para la gestión abierta y efectiva de información geográfica, geodésica, agrológica y catastral, a través de la integración de datos dispuestos._x000a_"/>
    <s v="1 -  Plan Estratégico de Tecnologías de la Información y las Comunicaciones - PETI"/>
    <s v="N/A"/>
    <x v="17"/>
  </r>
  <r>
    <s v="2710-5"/>
    <x v="0"/>
    <x v="0"/>
    <x v="85"/>
    <n v="0.15"/>
    <n v="100"/>
    <x v="1"/>
    <d v="2025-02-01T00:00:00"/>
    <d v="2025-12-30T00:00:00"/>
    <s v="2710 - Subdirección de Información"/>
    <s v="3.5 - Gobierno digital"/>
    <s v="13 - Gestión Estratégica de Tecnología"/>
    <s v="N/A"/>
    <x v="6"/>
    <s v="1 - Fortalecimiento/optimización de TIC para la gestión abierta y efectiva de información geográfica, geodésica, agrológica y catastral, a través de la integración de datos dispuestos._x000a_"/>
    <s v="N/A"/>
    <s v="N/A"/>
    <x v="17"/>
  </r>
  <r>
    <s v="2710-6"/>
    <x v="0"/>
    <x v="2"/>
    <x v="86"/>
    <n v="0.15"/>
    <n v="100"/>
    <x v="1"/>
    <d v="2025-03-01T00:00:00"/>
    <d v="2025-12-30T00:00:00"/>
    <s v="2710 - Subdirección de Información"/>
    <s v="3.5 - Gobierno digital"/>
    <s v="8 - Gestión de Servicios Tecnológicos"/>
    <s v="N/A"/>
    <x v="3"/>
    <s v="3 - Diseño e implementación del marco de gobernanza de datos, modelo de datos y procesos con visión completa e integral de principio a fin 360 grados, considerando los datos y la información, la estructura institucional requerida, los estándares y políticas, los procedimientos, la documentación y la auditoria, entre aspectos relevantes."/>
    <s v="1 -  Plan Estratégico de Tecnologías de la Información y las Comunicaciones - PETI"/>
    <s v="N/A"/>
    <x v="17"/>
  </r>
  <r>
    <s v="2710-7"/>
    <x v="0"/>
    <x v="2"/>
    <x v="87"/>
    <n v="0.2"/>
    <n v="100"/>
    <x v="1"/>
    <d v="2025-03-01T00:00:00"/>
    <d v="2025-12-30T00:00:00"/>
    <s v="2710 - Subdirección de Información"/>
    <s v="3.5 - Gobierno digital"/>
    <s v="8 - Gestión de Servicios Tecnologicos"/>
    <s v="N/A"/>
    <x v="6"/>
    <s v="1 - Fortalecimiento/optimización de TIC para la gestión abierta y efectiva de información geográfica, geodésica, agrológica y catastral, a través de la integración de datos dispuestos._x000a_"/>
    <s v="1 -  Plan Estratégico de Tecnologías de la Información y las Comunicaciones - PETI"/>
    <s v="N/A"/>
    <x v="18"/>
  </r>
  <r>
    <s v="2710-8"/>
    <x v="0"/>
    <x v="7"/>
    <x v="88"/>
    <n v="0.15"/>
    <n v="100"/>
    <x v="1"/>
    <d v="2025-03-01T00:00:00"/>
    <d v="2025-12-30T00:00:00"/>
    <s v="2710 - Subdirección de Información"/>
    <s v="3.5 - Gobierno digital"/>
    <s v="8 - Gestión de Servicios Tecnológicos"/>
    <s v="N/A"/>
    <x v="6"/>
    <s v="1 - Fortalecimiento/optimización de TIC para la gestión abierta y efectiva de información geográfica, geodésica, agrológica y catastral, a través de la integración de datos dispuestos._x000a_"/>
    <s v="N/A"/>
    <s v="N/A"/>
    <x v="17"/>
  </r>
  <r>
    <s v="2710-9"/>
    <x v="0"/>
    <x v="0"/>
    <x v="89"/>
    <n v="0.15"/>
    <n v="100"/>
    <x v="1"/>
    <d v="2025-02-01T00:00:00"/>
    <d v="2025-12-30T00:00:00"/>
    <s v="2710 - Subdirección de Información"/>
    <s v="3.5 - Gobierno digital"/>
    <s v="13 - Gestión Estratégica de Tecnología"/>
    <s v="N/A"/>
    <x v="6"/>
    <s v="1 - Fortalecimiento/optimización de TIC para la gestión abierta y efectiva de información geográfica, geodésica, agrológica y catastral, a través de la integración de datos dispuestos._x000a_"/>
    <s v="1 -   Plan Estratégico de Tecnologías de la Información y las Comunicaciones - PETI"/>
    <s v="N/A"/>
    <x v="17"/>
  </r>
  <r>
    <s v="2720-1"/>
    <x v="0"/>
    <x v="0"/>
    <x v="90"/>
    <n v="0.2"/>
    <n v="100"/>
    <x v="1"/>
    <d v="2025-02-01T00:00:00"/>
    <d v="2025-12-30T00:00:00"/>
    <s v="2720 - Subdirección Sistemas de Información"/>
    <s v="3.5 - Gobierno digital"/>
    <s v="13 - Gestión Estratégica de Tecnología"/>
    <s v="N/A"/>
    <x v="6"/>
    <s v="1 - Fortalecimiento/optimización de TIC para la gestión abierta y efectiva de información geográfica, geodésica, agrológica y catastral, a través de la integración de datos dispuestos._x000a_"/>
    <s v="1 -  Plan Estratégico de Tecnologías de la Información y las Comunicaciones - PETI"/>
    <s v="N/A"/>
    <x v="18"/>
  </r>
  <r>
    <s v="2720-6"/>
    <x v="1"/>
    <x v="7"/>
    <x v="91"/>
    <n v="0.2"/>
    <n v="100"/>
    <x v="1"/>
    <d v="2025-03-01T00:00:00"/>
    <d v="2025-12-30T00:00:00"/>
    <s v="2500 - Dirección de Gestión Catastral » 2720 - Subdirección Sistemas de Información"/>
    <s v="3.5 - Gobierno digital"/>
    <s v="8 - Gestión de Servicios Tecnológicos"/>
    <s v="N/A"/>
    <x v="6"/>
    <s v="1 - Fortalecimiento/optimización de TIC para la gestión abierta y efectiva de información geográfica, geodésica, agrológica y catastral, a través de la integración de datos dispuestos._x000a_"/>
    <s v="1 -  Plan Estratégico de Tecnologías de la Información y las Comunicaciones - PETI"/>
    <s v="N/A"/>
    <x v="18"/>
  </r>
  <r>
    <s v="2720-7"/>
    <x v="1"/>
    <x v="7"/>
    <x v="92"/>
    <n v="0.2"/>
    <n v="100"/>
    <x v="1"/>
    <d v="2025-03-01T00:00:00"/>
    <d v="2025-12-30T00:00:00"/>
    <s v="2300 - Dirección de Regulación y Habilitación » 2720 - Subdirección Sistemas de Información"/>
    <s v="3.5 - Gobierno digital"/>
    <s v="8 - Gestión de Servicios Tecnológicos"/>
    <s v="N/A"/>
    <x v="6"/>
    <s v="1 - Fortalecimiento/optimización de TIC para la gestión abierta y efectiva de información geográfica, geodésica, agrológica y catastral, a través de la integración de datos dispuestos._x000a_"/>
    <s v="1 -  Plan Estratégico de Tecnologías de la Información y las Comunicaciones - PETI"/>
    <s v="N/A"/>
    <x v="18"/>
  </r>
  <r>
    <s v="2720-9"/>
    <x v="1"/>
    <x v="7"/>
    <x v="93"/>
    <n v="0.2"/>
    <n v="100"/>
    <x v="1"/>
    <d v="2025-03-01T00:00:00"/>
    <d v="2025-12-30T00:00:00"/>
    <s v="2500 - Dirección de Gestión Catastral » 2720 - Subdirección Sistemas de Información"/>
    <s v="3.5 - Gobierno digital"/>
    <s v="12 - Gestión Estratégica de Personas"/>
    <s v="N/A"/>
    <x v="6"/>
    <s v="1 - Fortalecimiento/optimización de TIC para la gestión abierta y efectiva de información geográfica, geodésica, agrológica y catastral, a través de la integración de datos dispuestos._x000a_"/>
    <s v="1 -  Plan Estratégico de Tecnologías de la Información y las Comunicaciones - PETI"/>
    <s v="N/A"/>
    <x v="18"/>
  </r>
  <r>
    <s v="2720-10"/>
    <x v="1"/>
    <x v="7"/>
    <x v="94"/>
    <n v="0.2"/>
    <n v="100"/>
    <x v="1"/>
    <d v="2025-03-01T00:00:00"/>
    <d v="2025-12-30T00:00:00"/>
    <s v="2500 - Dirección de Gestión Catastral » 2720 - Subdirección Sistemas de Información"/>
    <s v="3.5 - Gobierno digital"/>
    <s v="8 - Gestión de Servicios Tecnológicos"/>
    <s v="N/A"/>
    <x v="6"/>
    <s v="1 - Fortalecimiento/optimización de TIC para la gestión abierta y efectiva de información geográfica, geodésica, agrológica y catastral, a través de la integración de datos dispuestos._x000a_"/>
    <s v="1 -  Plan Estratégico de Tecnologías de la Información y las Comunicaciones - PETI"/>
    <s v="Plan Marco de Implementación"/>
    <x v="18"/>
  </r>
  <r>
    <s v="2730-1"/>
    <x v="0"/>
    <x v="0"/>
    <x v="95"/>
    <n v="0.7"/>
    <n v="100"/>
    <x v="1"/>
    <d v="2025-02-01T00:00:00"/>
    <d v="2025-12-30T00:00:00"/>
    <s v="2730 - Subdirección Infraestructura Tecnológica"/>
    <s v="3.5 - Gobierno digital"/>
    <s v="13 - Gestión Estratégica de Tecnología"/>
    <s v="N/A"/>
    <x v="6"/>
    <s v="1 - Fortalecimiento/optimización de TIC para la gestión abierta y efectiva de información geográfica, geodésica, agrológica y catastral, a través de la integración de datos dispuestos._x000a_"/>
    <s v="1 -  Plan Estratégico de Tecnologías de la Información y las Comunicaciones - PETI"/>
    <s v="N/A"/>
    <x v="19"/>
  </r>
  <r>
    <s v="2730-2"/>
    <x v="2"/>
    <x v="0"/>
    <x v="96"/>
    <n v="0.3"/>
    <n v="100"/>
    <x v="1"/>
    <d v="2025-02-01T00:00:00"/>
    <d v="2025-12-30T00:00:00"/>
    <s v="2730 - Subdirección Infraestructura Tecnológica_x000a_2720 - Subdirección Sistemas de Información"/>
    <s v="3.5 - Gobierno digital"/>
    <s v="13 - Gestión Estratégica de Tecnología"/>
    <s v="N/A"/>
    <x v="6"/>
    <s v="1 - Fortalecimiento/optimización de TIC para la gestión abierta y efectiva de información geográfica, geodésica, agrológica y catastral, a través de la integración de datos dispuestos._x000a_"/>
    <s v="1 -  Plan Estratégico de Tecnologías de la Información y las Comunicaciones - PETI"/>
    <s v="N/A"/>
    <x v="19"/>
  </r>
  <r>
    <s v="3100-1"/>
    <x v="1"/>
    <x v="1"/>
    <x v="97"/>
    <n v="0.6"/>
    <n v="2"/>
    <x v="0"/>
    <d v="2025-02-01T00:00:00"/>
    <d v="2025-12-31T00:00:00"/>
    <s v="3100 - Subdirección de Talento Humano"/>
    <s v="1.1 - Gestión Estratégica del Talento humano"/>
    <s v="12 - Gestión Estratégica de Personas"/>
    <s v="N/A"/>
    <x v="2"/>
    <s v="1 - Construcción y/o generación de capacidades sectoriales, multinivel y ciudadana través del fortalecimiento de los modelos de gestión, el acompañamiento a las autoridades competentes para la territorialización de sus acciones, y la vinculación efectiva de la academia y otros actores. Así mismo,  cierre de brechas de capital humano para el despliegue efectivo de las actividades técnicas a desarrollar. "/>
    <s v="3 -  Plan Estratégico de Talento Humano"/>
    <s v="Plan Estratégico Sectorial"/>
    <x v="20"/>
  </r>
  <r>
    <s v="3100-2"/>
    <x v="1"/>
    <x v="0"/>
    <x v="98"/>
    <n v="0.2"/>
    <n v="3"/>
    <x v="0"/>
    <d v="2025-02-01T00:00:00"/>
    <d v="2025-12-31T00:00:00"/>
    <s v="3100 - Subdirección de Talento Humano"/>
    <s v="1.1 - Gestión Estratégica del Talento humano"/>
    <s v="12 - Gestión Estratégica de Personas"/>
    <s v="N/A"/>
    <x v="0"/>
    <s v="2 - Cambios organizacionales y estructurales acotados a las competencias y funciones según la naturaleza jurídica y el quehacer de cada autoridad concernida, eliminando las redundancias, las superposiciones funcionales-institucionales y ampliando las economías de escala para la obtención de los resultados esperados."/>
    <s v="1 -  Plan Anual de Vacantes"/>
    <s v="Plan Estratégico Sectorial"/>
    <x v="20"/>
  </r>
  <r>
    <s v="3100-3"/>
    <x v="0"/>
    <x v="1"/>
    <x v="99"/>
    <n v="0.2"/>
    <n v="5"/>
    <x v="0"/>
    <d v="2025-01-01T00:00:00"/>
    <d v="2025-01-31T00:00:00"/>
    <s v="3100 - Subdirección de Talento Humano"/>
    <s v="1.1 - Gestión Estratégica del Talento humano"/>
    <s v="12 - Gestión Estratégica de Personas"/>
    <s v="N/A"/>
    <x v="2"/>
    <s v="1 - Construcción y/o generación de capacidades sectoriales, multinivel y ciudadana través del fortalecimiento de los modelos de gestión, el acompañamiento a las autoridades competentes para la territorialización de sus acciones, y la vinculación efectiva de la academia y otros actores. Así mismo,  cierre de brechas de capital humano para el despliegue efectivo de las actividades técnicas a desarrollar. "/>
    <s v="3 -  Plan Estratégico de Talento Humano"/>
    <s v="N/A"/>
    <x v="20"/>
  </r>
  <r>
    <s v="3200-1"/>
    <x v="0"/>
    <x v="0"/>
    <x v="100"/>
    <n v="0.2"/>
    <n v="1"/>
    <x v="1"/>
    <d v="2025-01-07T00:00:00"/>
    <d v="2025-12-30T00:00:00"/>
    <s v="3200 - Subdirección Administrativa y Financiera"/>
    <s v="3.1 - Fortalecimiento organizacional y simplificación de procesos"/>
    <s v="4 - Gestión de Bienes y Servicios"/>
    <s v="1 - Gestión de Procesos - Actividades Transversales"/>
    <x v="1"/>
    <s v="1 - Intervención con enfoque diferencial territorial, participativo y generador de valor público para atender la oferta y demanda de los productos y servicios del IGAC."/>
    <s v="N/A"/>
    <s v="N/A"/>
    <x v="21"/>
  </r>
  <r>
    <s v="3200-2"/>
    <x v="0"/>
    <x v="8"/>
    <x v="101"/>
    <n v="0.2"/>
    <n v="100"/>
    <x v="1"/>
    <d v="2025-02-03T00:00:00"/>
    <d v="2025-12-30T00:00:00"/>
    <s v="3200 - Subdirección Administrativa y Financiera"/>
    <s v="3.1 - Fortalecimiento organizacional y simplificación de procesos"/>
    <s v="4 - Gestión de Bienes y Servicios"/>
    <s v="1 - Gestión de Procesos - Actividades Transversales"/>
    <x v="1"/>
    <s v="1 - Intervención con enfoque diferencial territorial, participativo y generador de valor público para atender la oferta y demanda de los productos y servicios del IGAC."/>
    <s v="N/A"/>
    <s v="N/A"/>
    <x v="21"/>
  </r>
  <r>
    <s v="3200-3"/>
    <x v="1"/>
    <x v="0"/>
    <x v="102"/>
    <n v="0.15"/>
    <n v="1"/>
    <x v="0"/>
    <d v="2025-07-01T00:00:00"/>
    <d v="2025-12-30T00:00:00"/>
    <s v="3200 - Subdirección Administrativa y Financiera_x000a_2720 - Subdirección Sistemas de Información"/>
    <s v="3.1 - Fortalecimiento organizacional y simplificación de procesos"/>
    <s v="4 - Gestión de Bienes y Servicios"/>
    <s v="1 - Gestión de Procesos - Actividades Transversales"/>
    <x v="1"/>
    <s v="1 - Intervención con enfoque diferencial territorial, participativo y generador de valor público para atender la oferta y demanda de los productos y servicios del IGAC."/>
    <s v="N/A"/>
    <s v="N/A"/>
    <x v="21"/>
  </r>
  <r>
    <s v="3200-4"/>
    <x v="1"/>
    <x v="0"/>
    <x v="103"/>
    <n v="0.1"/>
    <n v="4"/>
    <x v="0"/>
    <d v="2025-02-03T00:00:00"/>
    <d v="2025-12-30T00:00:00"/>
    <s v="3200 - Subdirección Administrativa y Financiera_x000a_2100 - Oficina Comercial"/>
    <s v="3.1 - Fortalecimiento organizacional y simplificación de procesos"/>
    <s v="4 - Gestión de Bienes y Servicios"/>
    <s v="1 - Gestión de Procesos - Actividades Transversales"/>
    <x v="1"/>
    <s v="1 - Intervención con enfoque diferencial territorial, participativo y generador de valor público para atender la oferta y demanda de los productos y servicios del IGAC."/>
    <s v="N/A"/>
    <s v="N/A"/>
    <x v="21"/>
  </r>
  <r>
    <s v="3200-5"/>
    <x v="0"/>
    <x v="0"/>
    <x v="104"/>
    <n v="0.15"/>
    <n v="4"/>
    <x v="0"/>
    <d v="2025-02-03T00:00:00"/>
    <d v="2025-12-30T00:00:00"/>
    <s v="3200 - Subdirección Administrativa y Financiera"/>
    <s v="3.1 - Fortalecimiento organizacional y simplificación de procesos"/>
    <s v="4 - Gestión de Bienes y Servicios"/>
    <s v="1 - Gestión de Procesos - Actividades Transversales"/>
    <x v="1"/>
    <s v="1 - Intervención con enfoque diferencial territorial, participativo y generador de valor público para atender la oferta y demanda de los productos y servicios del IGAC."/>
    <s v="N/A"/>
    <s v="N/A"/>
    <x v="21"/>
  </r>
  <r>
    <s v="3200-6"/>
    <x v="0"/>
    <x v="0"/>
    <x v="105"/>
    <n v="0.1"/>
    <n v="2"/>
    <x v="0"/>
    <d v="2025-01-01T00:00:00"/>
    <d v="2025-12-31T00:00:00"/>
    <s v="3200 - Subdirección Administrativa y Financiera"/>
    <s v="3.1 - Fortalecimiento organizacional y simplificación de procesos"/>
    <s v="4 - Gestión de Bienes y Servicios"/>
    <s v="1 - Gestión de Procesos - Actividades Transversales"/>
    <x v="1"/>
    <s v="1 - Intervención con enfoque diferencial territorial, participativo y generador de valor público para atender la oferta y demanda de los productos y servicios del IGAC."/>
    <s v="N/A"/>
    <s v="N/A"/>
    <x v="21"/>
  </r>
  <r>
    <s v="3200-8"/>
    <x v="0"/>
    <x v="0"/>
    <x v="106"/>
    <n v="0.1"/>
    <n v="100"/>
    <x v="1"/>
    <d v="2025-02-03T00:00:00"/>
    <d v="2025-12-30T00:00:00"/>
    <s v="3200 - Subdirección Administrativa y Financiera"/>
    <s v="3.1 - Fortalecimiento organizacional y simplificación de procesos"/>
    <s v="11 - Gestión Documental"/>
    <s v="1 - Gestión de Procesos - Actividades Transversales"/>
    <x v="1"/>
    <s v="1 - Intervención con enfoque diferencial territorial, participativo y generador de valor público para atender la oferta y demanda de los productos y servicios del IGAC."/>
    <s v="N/A"/>
    <s v="N/A"/>
    <x v="21"/>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8BBBE1DB-BBCB-42A7-9F85-F3A4115040E8}" name="TablaDinámica2" cacheId="18" applyNumberFormats="0" applyBorderFormats="0" applyFontFormats="0" applyPatternFormats="0" applyAlignmentFormats="0" applyWidthHeightFormats="1" dataCaption="Valores" updatedVersion="8" minRefreshableVersion="3" preserveFormatting="0" rowGrandTotals="0" colGrandTotals="0" itemPrintTitles="1" createdVersion="8" indent="0" compact="0" compactData="0" multipleFieldFilters="0" rowHeaderCaption="Producto ">
  <location ref="M6:P113" firstHeaderRow="1" firstDataRow="1" firstDataCol="3"/>
  <pivotFields count="18">
    <pivotField compact="0" outline="0" showAll="0"/>
    <pivotField name="Producto compartido" axis="axisRow" compact="0" outline="0" showAll="0" defaultSubtotal="0">
      <items count="3">
        <item x="0"/>
        <item x="1"/>
        <item x="2"/>
      </items>
    </pivotField>
    <pivotField compact="0" outline="0" showAll="0">
      <items count="18">
        <item x="1"/>
        <item x="7"/>
        <item x="8"/>
        <item x="5"/>
        <item x="4"/>
        <item x="6"/>
        <item m="1" x="11"/>
        <item m="1" x="9"/>
        <item x="3"/>
        <item x="2"/>
        <item m="1" x="15"/>
        <item m="1" x="16"/>
        <item m="1" x="14"/>
        <item m="1" x="13"/>
        <item m="1" x="10"/>
        <item x="0"/>
        <item m="1" x="12"/>
        <item t="default"/>
      </items>
    </pivotField>
    <pivotField axis="axisRow" compact="0" outline="0" showAll="0" defaultSubtotal="0">
      <items count="185">
        <item m="1" x="160"/>
        <item m="1" x="161"/>
        <item m="1" x="150"/>
        <item x="29"/>
        <item m="1" x="108"/>
        <item m="1" x="157"/>
        <item x="25"/>
        <item m="1" x="142"/>
        <item x="27"/>
        <item x="21"/>
        <item x="22"/>
        <item x="9"/>
        <item x="15"/>
        <item m="1" x="141"/>
        <item x="20"/>
        <item x="3"/>
        <item x="33"/>
        <item m="1" x="149"/>
        <item m="1" x="156"/>
        <item m="1" x="151"/>
        <item m="1" x="163"/>
        <item x="103"/>
        <item m="1" x="155"/>
        <item m="1" x="165"/>
        <item x="5"/>
        <item x="104"/>
        <item x="102"/>
        <item m="1" x="158"/>
        <item m="1" x="153"/>
        <item m="1" x="152"/>
        <item m="1" x="110"/>
        <item x="4"/>
        <item x="14"/>
        <item x="105"/>
        <item m="1" x="164"/>
        <item m="1" x="128"/>
        <item m="1" x="159"/>
        <item x="52"/>
        <item x="11"/>
        <item x="24"/>
        <item x="23"/>
        <item x="12"/>
        <item x="97"/>
        <item x="30"/>
        <item x="17"/>
        <item x="53"/>
        <item m="1" x="139"/>
        <item m="1" x="143"/>
        <item x="1"/>
        <item m="1" x="148"/>
        <item m="1" x="111"/>
        <item x="100"/>
        <item x="2"/>
        <item x="101"/>
        <item x="28"/>
        <item x="32"/>
        <item x="26"/>
        <item x="99"/>
        <item x="8"/>
        <item x="10"/>
        <item m="1" x="138"/>
        <item x="0"/>
        <item x="6"/>
        <item m="1" x="147"/>
        <item m="1" x="107"/>
        <item m="1" x="145"/>
        <item m="1" x="146"/>
        <item x="98"/>
        <item x="54"/>
        <item x="31"/>
        <item m="1" x="162"/>
        <item m="1" x="109"/>
        <item x="18"/>
        <item x="7"/>
        <item m="1" x="144"/>
        <item m="1" x="154"/>
        <item m="1" x="183"/>
        <item x="19"/>
        <item m="1" x="137"/>
        <item m="1" x="184"/>
        <item x="80"/>
        <item x="81"/>
        <item x="82"/>
        <item x="83"/>
        <item m="1" x="129"/>
        <item m="1" x="130"/>
        <item m="1" x="131"/>
        <item x="84"/>
        <item x="85"/>
        <item x="86"/>
        <item x="87"/>
        <item x="88"/>
        <item x="89"/>
        <item x="90"/>
        <item m="1" x="132"/>
        <item m="1" x="133"/>
        <item m="1" x="134"/>
        <item m="1" x="135"/>
        <item m="1" x="166"/>
        <item m="1" x="167"/>
        <item m="1" x="136"/>
        <item x="93"/>
        <item x="94"/>
        <item x="95"/>
        <item x="96"/>
        <item m="1" x="168"/>
        <item m="1" x="169"/>
        <item m="1" x="170"/>
        <item m="1" x="171"/>
        <item m="1" x="172"/>
        <item m="1" x="173"/>
        <item m="1" x="174"/>
        <item m="1" x="175"/>
        <item m="1" x="176"/>
        <item m="1" x="177"/>
        <item x="72"/>
        <item m="1" x="178"/>
        <item m="1" x="179"/>
        <item m="1" x="180"/>
        <item m="1" x="181"/>
        <item m="1" x="182"/>
        <item x="34"/>
        <item m="1" x="140"/>
        <item x="106"/>
        <item x="13"/>
        <item x="16"/>
        <item x="35"/>
        <item x="36"/>
        <item x="37"/>
        <item x="42"/>
        <item x="40"/>
        <item x="39"/>
        <item x="43"/>
        <item x="44"/>
        <item x="45"/>
        <item x="41"/>
        <item x="38"/>
        <item x="46"/>
        <item x="48"/>
        <item x="49"/>
        <item x="47"/>
        <item x="50"/>
        <item x="51"/>
        <item x="55"/>
        <item x="56"/>
        <item x="57"/>
        <item x="58"/>
        <item x="59"/>
        <item x="60"/>
        <item x="61"/>
        <item x="62"/>
        <item x="63"/>
        <item x="64"/>
        <item x="65"/>
        <item x="66"/>
        <item x="67"/>
        <item x="68"/>
        <item x="69"/>
        <item x="70"/>
        <item x="71"/>
        <item x="73"/>
        <item x="74"/>
        <item x="75"/>
        <item x="76"/>
        <item x="77"/>
        <item x="78"/>
        <item x="79"/>
        <item x="91"/>
        <item x="92"/>
        <item m="1" x="112"/>
        <item m="1" x="113"/>
        <item m="1" x="114"/>
        <item m="1" x="115"/>
        <item m="1" x="116"/>
        <item m="1" x="117"/>
        <item m="1" x="118"/>
        <item m="1" x="119"/>
        <item m="1" x="120"/>
        <item m="1" x="121"/>
        <item m="1" x="122"/>
        <item m="1" x="123"/>
        <item m="1" x="124"/>
        <item m="1" x="125"/>
        <item m="1" x="126"/>
        <item m="1" x="127"/>
      </items>
    </pivotField>
    <pivotField dataField="1" compact="0" numFmtId="9" outline="0" showAll="0"/>
    <pivotField compact="0" numFmtId="2" outline="0" showAll="0"/>
    <pivotField name="Unidad de medida" axis="axisRow" compact="0" outline="0" showAll="0">
      <items count="3">
        <item x="0"/>
        <item x="1"/>
        <item t="default"/>
      </items>
    </pivotField>
    <pivotField compact="0" outline="0" showAll="0"/>
    <pivotField compact="0" outline="0" showAll="0"/>
    <pivotField compact="0" outline="0" showAll="0"/>
    <pivotField compact="0" outline="0" showAll="0"/>
    <pivotField compact="0" outline="0" showAll="0"/>
    <pivotField compact="0" outline="0" showAll="0"/>
    <pivotField compact="0" outline="0" showAll="0">
      <items count="11">
        <item x="2"/>
        <item x="0"/>
        <item x="3"/>
        <item x="5"/>
        <item x="4"/>
        <item x="6"/>
        <item x="1"/>
        <item m="1" x="8"/>
        <item m="1" x="9"/>
        <item m="1" x="7"/>
        <item t="default"/>
      </items>
    </pivotField>
    <pivotField compact="0" outline="0" showAll="0"/>
    <pivotField compact="0" outline="0" showAll="0"/>
    <pivotField compact="0" outline="0" showAll="0"/>
    <pivotField compact="0" outline="0" showAll="0">
      <items count="25">
        <item x="0"/>
        <item x="1"/>
        <item x="2"/>
        <item x="3"/>
        <item x="4"/>
        <item x="5"/>
        <item x="6"/>
        <item x="7"/>
        <item x="8"/>
        <item x="9"/>
        <item x="10"/>
        <item m="1" x="22"/>
        <item x="11"/>
        <item x="12"/>
        <item x="13"/>
        <item x="14"/>
        <item x="15"/>
        <item x="16"/>
        <item x="17"/>
        <item x="18"/>
        <item x="19"/>
        <item m="1" x="23"/>
        <item x="20"/>
        <item x="21"/>
        <item t="default"/>
      </items>
    </pivotField>
  </pivotFields>
  <rowFields count="3">
    <field x="3"/>
    <field x="1"/>
    <field x="6"/>
  </rowFields>
  <rowItems count="107">
    <i>
      <x v="3"/>
      <x v="1"/>
      <x/>
    </i>
    <i>
      <x v="6"/>
      <x v="1"/>
      <x/>
    </i>
    <i>
      <x v="8"/>
      <x v="1"/>
      <x/>
    </i>
    <i>
      <x v="9"/>
      <x/>
      <x/>
    </i>
    <i>
      <x v="10"/>
      <x/>
      <x/>
    </i>
    <i>
      <x v="11"/>
      <x/>
      <x/>
    </i>
    <i>
      <x v="12"/>
      <x v="1"/>
      <x/>
    </i>
    <i>
      <x v="14"/>
      <x/>
      <x/>
    </i>
    <i>
      <x v="15"/>
      <x/>
      <x/>
    </i>
    <i>
      <x v="16"/>
      <x/>
      <x/>
    </i>
    <i>
      <x v="21"/>
      <x v="1"/>
      <x/>
    </i>
    <i>
      <x v="24"/>
      <x v="1"/>
      <x/>
    </i>
    <i>
      <x v="25"/>
      <x/>
      <x/>
    </i>
    <i>
      <x v="26"/>
      <x v="1"/>
      <x/>
    </i>
    <i>
      <x v="31"/>
      <x/>
      <x/>
    </i>
    <i>
      <x v="32"/>
      <x/>
      <x/>
    </i>
    <i>
      <x v="33"/>
      <x/>
      <x/>
    </i>
    <i>
      <x v="37"/>
      <x/>
      <x/>
    </i>
    <i>
      <x v="38"/>
      <x/>
      <x/>
    </i>
    <i>
      <x v="39"/>
      <x/>
      <x v="1"/>
    </i>
    <i>
      <x v="40"/>
      <x/>
      <x v="1"/>
    </i>
    <i>
      <x v="41"/>
      <x v="1"/>
      <x/>
    </i>
    <i>
      <x v="42"/>
      <x v="1"/>
      <x/>
    </i>
    <i>
      <x v="43"/>
      <x v="1"/>
      <x/>
    </i>
    <i>
      <x v="44"/>
      <x/>
      <x v="1"/>
    </i>
    <i>
      <x v="45"/>
      <x/>
      <x v="1"/>
    </i>
    <i>
      <x v="48"/>
      <x/>
      <x v="1"/>
    </i>
    <i>
      <x v="51"/>
      <x/>
      <x v="1"/>
    </i>
    <i>
      <x v="52"/>
      <x/>
      <x v="1"/>
    </i>
    <i>
      <x v="53"/>
      <x/>
      <x v="1"/>
    </i>
    <i>
      <x v="54"/>
      <x v="1"/>
      <x/>
    </i>
    <i>
      <x v="55"/>
      <x/>
      <x/>
    </i>
    <i>
      <x v="56"/>
      <x v="1"/>
      <x/>
    </i>
    <i>
      <x v="57"/>
      <x/>
      <x/>
    </i>
    <i>
      <x v="58"/>
      <x/>
      <x/>
    </i>
    <i>
      <x v="59"/>
      <x/>
      <x/>
    </i>
    <i>
      <x v="61"/>
      <x/>
      <x/>
    </i>
    <i>
      <x v="62"/>
      <x/>
      <x v="1"/>
    </i>
    <i>
      <x v="67"/>
      <x v="1"/>
      <x/>
    </i>
    <i>
      <x v="68"/>
      <x v="1"/>
      <x v="1"/>
    </i>
    <i>
      <x v="69"/>
      <x/>
      <x/>
    </i>
    <i>
      <x v="72"/>
      <x/>
      <x/>
    </i>
    <i>
      <x v="73"/>
      <x/>
      <x v="1"/>
    </i>
    <i>
      <x v="77"/>
      <x/>
      <x v="1"/>
    </i>
    <i>
      <x v="80"/>
      <x/>
      <x v="1"/>
    </i>
    <i>
      <x v="81"/>
      <x/>
      <x v="1"/>
    </i>
    <i>
      <x v="82"/>
      <x/>
      <x v="1"/>
    </i>
    <i>
      <x v="83"/>
      <x/>
      <x v="1"/>
    </i>
    <i>
      <x v="87"/>
      <x/>
      <x v="1"/>
    </i>
    <i>
      <x v="88"/>
      <x/>
      <x v="1"/>
    </i>
    <i>
      <x v="89"/>
      <x/>
      <x v="1"/>
    </i>
    <i>
      <x v="90"/>
      <x/>
      <x v="1"/>
    </i>
    <i>
      <x v="91"/>
      <x/>
      <x v="1"/>
    </i>
    <i>
      <x v="92"/>
      <x/>
      <x v="1"/>
    </i>
    <i>
      <x v="93"/>
      <x/>
      <x v="1"/>
    </i>
    <i>
      <x v="101"/>
      <x v="1"/>
      <x v="1"/>
    </i>
    <i>
      <x v="102"/>
      <x v="1"/>
      <x v="1"/>
    </i>
    <i>
      <x v="103"/>
      <x/>
      <x v="1"/>
    </i>
    <i>
      <x v="104"/>
      <x v="2"/>
      <x v="1"/>
    </i>
    <i>
      <x v="115"/>
      <x/>
      <x v="1"/>
    </i>
    <i>
      <x v="121"/>
      <x/>
      <x v="1"/>
    </i>
    <i>
      <x v="123"/>
      <x/>
      <x v="1"/>
    </i>
    <i>
      <x v="124"/>
      <x v="1"/>
      <x/>
    </i>
    <i>
      <x v="125"/>
      <x/>
      <x v="1"/>
    </i>
    <i>
      <x v="126"/>
      <x/>
      <x/>
    </i>
    <i>
      <x v="127"/>
      <x v="1"/>
      <x/>
    </i>
    <i>
      <x v="128"/>
      <x/>
      <x/>
    </i>
    <i>
      <x v="129"/>
      <x/>
      <x v="1"/>
    </i>
    <i>
      <x v="130"/>
      <x/>
      <x/>
    </i>
    <i>
      <x v="131"/>
      <x/>
      <x/>
    </i>
    <i>
      <x v="132"/>
      <x/>
      <x/>
    </i>
    <i>
      <x v="133"/>
      <x v="1"/>
      <x/>
    </i>
    <i>
      <x v="134"/>
      <x/>
      <x/>
    </i>
    <i>
      <x v="135"/>
      <x/>
      <x/>
    </i>
    <i>
      <x v="136"/>
      <x/>
      <x/>
    </i>
    <i>
      <x v="137"/>
      <x/>
      <x/>
    </i>
    <i>
      <x v="138"/>
      <x v="1"/>
      <x/>
    </i>
    <i>
      <x v="139"/>
      <x v="1"/>
      <x/>
    </i>
    <i>
      <x v="140"/>
      <x/>
      <x/>
    </i>
    <i>
      <x v="141"/>
      <x v="1"/>
      <x/>
    </i>
    <i>
      <x v="142"/>
      <x/>
      <x/>
    </i>
    <i>
      <x v="143"/>
      <x/>
      <x/>
    </i>
    <i>
      <x v="144"/>
      <x/>
      <x/>
    </i>
    <i>
      <x v="145"/>
      <x/>
      <x/>
    </i>
    <i>
      <x v="146"/>
      <x/>
      <x/>
    </i>
    <i>
      <x v="147"/>
      <x/>
      <x/>
    </i>
    <i>
      <x v="148"/>
      <x/>
      <x/>
    </i>
    <i>
      <x v="149"/>
      <x/>
      <x/>
    </i>
    <i>
      <x v="150"/>
      <x/>
      <x/>
    </i>
    <i>
      <x v="151"/>
      <x/>
      <x/>
    </i>
    <i>
      <x v="152"/>
      <x v="1"/>
      <x/>
    </i>
    <i>
      <x v="153"/>
      <x v="1"/>
      <x/>
    </i>
    <i>
      <x v="154"/>
      <x v="1"/>
      <x/>
    </i>
    <i>
      <x v="155"/>
      <x/>
      <x/>
    </i>
    <i>
      <x v="156"/>
      <x v="1"/>
      <x/>
    </i>
    <i>
      <x v="157"/>
      <x v="1"/>
      <x/>
    </i>
    <i>
      <x v="158"/>
      <x/>
      <x/>
    </i>
    <i>
      <x v="159"/>
      <x/>
      <x/>
    </i>
    <i>
      <x v="160"/>
      <x/>
      <x v="1"/>
    </i>
    <i>
      <x v="161"/>
      <x/>
      <x v="1"/>
    </i>
    <i>
      <x v="162"/>
      <x v="1"/>
      <x/>
    </i>
    <i>
      <x v="163"/>
      <x v="1"/>
      <x/>
    </i>
    <i>
      <x v="164"/>
      <x v="1"/>
      <x v="1"/>
    </i>
    <i>
      <x v="165"/>
      <x v="1"/>
      <x/>
    </i>
    <i>
      <x v="166"/>
      <x/>
      <x/>
    </i>
    <i>
      <x v="167"/>
      <x v="1"/>
      <x v="1"/>
    </i>
    <i>
      <x v="168"/>
      <x v="1"/>
      <x v="1"/>
    </i>
  </rowItems>
  <colItems count="1">
    <i/>
  </colItems>
  <dataFields count="1">
    <dataField name="Porcentaje participación" fld="4" subtotal="max" baseField="0" baseItem="0" numFmtId="10"/>
  </dataFields>
  <pivotTableStyleInfo name="PivotStyleLight9"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slicerCaches/slicerCache1.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egmentaciónDeDatos_Dependencia_Responsable" xr10:uid="{C235C400-0A4C-4DFF-B429-17FB7BFE7F8D}" sourceName="Dependencia Responsable">
  <pivotTables>
    <pivotTable tabId="3" name="TablaDinámica2"/>
  </pivotTables>
  <data>
    <tabular pivotCacheId="1984633228">
      <items count="24">
        <i x="0" s="1"/>
        <i x="1" s="1"/>
        <i x="2" s="1"/>
        <i x="3" s="1"/>
        <i x="4" s="1"/>
        <i x="5" s="1"/>
        <i x="6" s="1"/>
        <i x="7" s="1"/>
        <i x="8" s="1"/>
        <i x="9" s="1"/>
        <i x="10" s="1"/>
        <i x="11" s="1"/>
        <i x="12" s="1"/>
        <i x="13" s="1"/>
        <i x="14" s="1"/>
        <i x="15" s="1"/>
        <i x="16" s="1"/>
        <i x="17" s="1"/>
        <i x="18" s="1"/>
        <i x="19" s="1"/>
        <i x="20" s="1"/>
        <i x="21" s="1"/>
        <i x="22" s="1" nd="1"/>
        <i x="23" s="1" nd="1"/>
      </items>
    </tabular>
  </data>
  <extLst>
    <x:ext xmlns:x15="http://schemas.microsoft.com/office/spreadsheetml/2010/11/main" uri="{470722E0-AACD-4C17-9CDC-17EF765DBC7E}">
      <x15:slicerCacheHideItemsWithNoData/>
    </x:ext>
  </extLst>
</slicerCacheDefinition>
</file>

<file path=xl/slicerCaches/slicerCache2.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egmentaciónDeDatos_¿Es_producto_compartido_con_otras_áreas?" xr10:uid="{99CA4B18-6853-40DB-A3FB-D3457ACD8E62}" sourceName="¿Es producto compartido con otras áreas?">
  <pivotTables>
    <pivotTable tabId="3" name="TablaDinámica2"/>
  </pivotTables>
  <data>
    <tabular pivotCacheId="1984633228">
      <items count="3">
        <i x="0" s="1"/>
        <i x="2" s="1"/>
        <i x="1" s="1"/>
      </items>
    </tabular>
  </data>
  <extLst>
    <x:ext xmlns:x15="http://schemas.microsoft.com/office/spreadsheetml/2010/11/main" uri="{470722E0-AACD-4C17-9CDC-17EF765DBC7E}">
      <x15:slicerCacheHideItemsWithNoData/>
    </x:ext>
  </extLst>
</slicerCacheDefinition>
</file>

<file path=xl/slicerCaches/slicerCache3.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egmentaciónDeDatos_Fuente_de_Financiación" xr10:uid="{D08D8743-ED6D-433E-937C-C63FE8C66F2E}" sourceName="Fuente de Financiación">
  <pivotTables>
    <pivotTable tabId="3" name="TablaDinámica2"/>
  </pivotTables>
  <data>
    <tabular pivotCacheId="1984633228">
      <items count="17">
        <i x="1" s="1"/>
        <i x="7" s="1"/>
        <i x="8" s="1"/>
        <i x="5" s="1"/>
        <i x="4" s="1"/>
        <i x="6" s="1"/>
        <i x="3" s="1"/>
        <i x="2" s="1"/>
        <i x="0" s="1"/>
        <i x="11" s="1" nd="1"/>
        <i x="9" s="1" nd="1"/>
        <i x="15" s="1" nd="1"/>
        <i x="16" s="1" nd="1"/>
        <i x="14" s="1" nd="1"/>
        <i x="13" s="1" nd="1"/>
        <i x="10" s="1" nd="1"/>
        <i x="12" s="1" nd="1"/>
      </items>
    </tabular>
  </data>
  <extLst>
    <x:ext xmlns:x15="http://schemas.microsoft.com/office/spreadsheetml/2010/11/main" uri="{470722E0-AACD-4C17-9CDC-17EF765DBC7E}">
      <x15:slicerCacheHideItemsWithNoData/>
    </x:ext>
  </extLst>
</slicerCacheDefinition>
</file>

<file path=xl/slicerCaches/slicerCache4.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egmentaciónDeDatos_Objetivo_Estratégico" xr10:uid="{0D5D36A6-9D61-43A1-B742-19DCA7F576B4}" sourceName="Objetivo Estratégico">
  <pivotTables>
    <pivotTable tabId="3" name="TablaDinámica2"/>
  </pivotTables>
  <data>
    <tabular pivotCacheId="1984633228">
      <items count="10">
        <i x="2" s="1"/>
        <i x="0" s="1"/>
        <i x="3" s="1"/>
        <i x="5" s="1"/>
        <i x="4" s="1"/>
        <i x="6" s="1"/>
        <i x="1" s="1"/>
        <i x="8" s="1" nd="1"/>
        <i x="9" s="1" nd="1"/>
        <i x="7" s="1" nd="1"/>
      </items>
    </tabular>
  </data>
  <extLst>
    <x:ext xmlns:x15="http://schemas.microsoft.com/office/spreadsheetml/2010/11/main" uri="{470722E0-AACD-4C17-9CDC-17EF765DBC7E}">
      <x15:slicerCacheHideItemsWithNoData/>
    </x:ext>
  </extLst>
</slicerCacheDefinition>
</file>

<file path=xl/slicers/slicer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Dependencia Responsable" xr10:uid="{875D8C6C-8591-4666-96E1-1CFB20C10562}" cache="SegmentaciónDeDatos_Dependencia_Responsable" caption="Dependencia que formula el producto" style="SlicerStyleOther1" rowHeight="257175"/>
  <slicer name="¿Es producto compartido con otras áreas?" xr10:uid="{BF575BBF-55E9-4DB7-8B35-E577313AECC2}" cache="SegmentaciónDeDatos_¿Es_producto_compartido_con_otras_áreas?" caption="Producto compartido" columnCount="2" style="SlicerStyleOther1" rowHeight="257175"/>
  <slicer name="Fuente de Financiación" xr10:uid="{3C8E7747-8E6F-4589-A60F-947D55A68C16}" cache="SegmentaciónDeDatos_Fuente_de_Financiación" caption="Fuente de Financiación" style="SlicerStyleOther1" rowHeight="257175"/>
  <slicer name="Objetivo Estratégico" xr10:uid="{ADD1FC1E-D094-447B-A950-ECCA1942BE9E}" cache="SegmentaciónDeDatos_Objetivo_Estratégico" caption="Objetivo Estratégico" style="SlicerStyleOther1" rowHeight="257175"/>
</slicers>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microsoft.com/office/2007/relationships/slicer" Target="../slicers/slicer1.xml"/><Relationship Id="rId2" Type="http://schemas.openxmlformats.org/officeDocument/2006/relationships/drawing" Target="../drawings/drawing1.xml"/><Relationship Id="rId1" Type="http://schemas.openxmlformats.org/officeDocument/2006/relationships/pivotTable" Target="../pivotTables/pivot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86AE0A-FDF6-45FF-A02E-96E9CFD03A1E}">
  <sheetPr codeName="Hoja2"/>
  <dimension ref="A1:R108"/>
  <sheetViews>
    <sheetView zoomScale="90" zoomScaleNormal="90" workbookViewId="0">
      <pane xSplit="4" ySplit="1" topLeftCell="E97" activePane="bottomRight" state="frozen"/>
      <selection pane="topRight" activeCell="E1" sqref="E1"/>
      <selection pane="bottomLeft" activeCell="A2" sqref="A2"/>
      <selection pane="bottomRight" activeCell="E97" sqref="E97"/>
    </sheetView>
  </sheetViews>
  <sheetFormatPr baseColWidth="10" defaultColWidth="11.44140625" defaultRowHeight="14.4" x14ac:dyDescent="0.3"/>
  <cols>
    <col min="1" max="1" width="13.6640625" customWidth="1"/>
    <col min="2" max="2" width="20" customWidth="1"/>
    <col min="3" max="3" width="43.44140625" customWidth="1"/>
    <col min="4" max="4" width="70.88671875" customWidth="1"/>
    <col min="5" max="9" width="20.44140625" customWidth="1"/>
    <col min="10" max="10" width="48.109375" customWidth="1"/>
    <col min="11" max="12" width="20.44140625" customWidth="1"/>
    <col min="13" max="13" width="36.109375" customWidth="1"/>
    <col min="14" max="14" width="21.6640625" customWidth="1"/>
    <col min="15" max="15" width="74.109375" customWidth="1"/>
    <col min="16" max="17" width="25.44140625" customWidth="1"/>
    <col min="18" max="18" width="20.44140625" customWidth="1"/>
  </cols>
  <sheetData>
    <row r="1" spans="1:18" ht="48" thickTop="1" thickBot="1" x14ac:dyDescent="0.35">
      <c r="A1" s="1" t="s">
        <v>0</v>
      </c>
      <c r="B1" s="1" t="s">
        <v>1</v>
      </c>
      <c r="C1" s="1" t="s">
        <v>2</v>
      </c>
      <c r="D1" s="1" t="s">
        <v>3</v>
      </c>
      <c r="E1" s="1" t="s">
        <v>4</v>
      </c>
      <c r="F1" s="1" t="s">
        <v>390</v>
      </c>
      <c r="G1" s="1" t="s">
        <v>5</v>
      </c>
      <c r="H1" s="1" t="s">
        <v>388</v>
      </c>
      <c r="I1" s="1" t="s">
        <v>389</v>
      </c>
      <c r="J1" s="1" t="s">
        <v>6</v>
      </c>
      <c r="K1" s="1" t="s">
        <v>7</v>
      </c>
      <c r="L1" s="1" t="s">
        <v>8</v>
      </c>
      <c r="M1" s="1" t="s">
        <v>9</v>
      </c>
      <c r="N1" s="1" t="s">
        <v>10</v>
      </c>
      <c r="O1" s="1" t="s">
        <v>11</v>
      </c>
      <c r="P1" s="1" t="s">
        <v>12</v>
      </c>
      <c r="Q1" s="1" t="s">
        <v>13</v>
      </c>
      <c r="R1" s="1" t="s">
        <v>14</v>
      </c>
    </row>
    <row r="2" spans="1:18" ht="60" customHeight="1" thickTop="1" x14ac:dyDescent="0.3">
      <c r="A2" s="2" t="s">
        <v>200</v>
      </c>
      <c r="B2" s="3" t="s">
        <v>16</v>
      </c>
      <c r="C2" s="4" t="s">
        <v>61</v>
      </c>
      <c r="D2" s="5" t="s">
        <v>201</v>
      </c>
      <c r="E2" s="15">
        <v>0.05</v>
      </c>
      <c r="F2" s="6">
        <v>5</v>
      </c>
      <c r="G2" s="3" t="s">
        <v>19</v>
      </c>
      <c r="H2" s="7">
        <v>45689</v>
      </c>
      <c r="I2" s="7">
        <v>46022</v>
      </c>
      <c r="J2" s="8" t="s">
        <v>199</v>
      </c>
      <c r="K2" s="4" t="s">
        <v>89</v>
      </c>
      <c r="L2" s="4" t="s">
        <v>197</v>
      </c>
      <c r="M2" s="4" t="s">
        <v>202</v>
      </c>
      <c r="N2" s="9" t="s">
        <v>50</v>
      </c>
      <c r="O2" s="9" t="s">
        <v>51</v>
      </c>
      <c r="P2" s="16" t="s">
        <v>23</v>
      </c>
      <c r="Q2" s="16" t="s">
        <v>23</v>
      </c>
      <c r="R2" s="10" t="s">
        <v>199</v>
      </c>
    </row>
    <row r="3" spans="1:18" ht="60" customHeight="1" x14ac:dyDescent="0.3">
      <c r="A3" s="2" t="s">
        <v>203</v>
      </c>
      <c r="B3" s="3" t="s">
        <v>16</v>
      </c>
      <c r="C3" s="4" t="s">
        <v>61</v>
      </c>
      <c r="D3" s="5" t="s">
        <v>204</v>
      </c>
      <c r="E3" s="15">
        <v>0.1</v>
      </c>
      <c r="F3" s="6">
        <v>100</v>
      </c>
      <c r="G3" s="3" t="s">
        <v>46</v>
      </c>
      <c r="H3" s="7">
        <v>45689</v>
      </c>
      <c r="I3" s="7">
        <v>46022</v>
      </c>
      <c r="J3" s="8" t="s">
        <v>199</v>
      </c>
      <c r="K3" s="4" t="s">
        <v>205</v>
      </c>
      <c r="L3" s="4" t="s">
        <v>197</v>
      </c>
      <c r="M3" s="4" t="s">
        <v>206</v>
      </c>
      <c r="N3" s="9" t="s">
        <v>50</v>
      </c>
      <c r="O3" s="9" t="s">
        <v>51</v>
      </c>
      <c r="P3" s="16" t="s">
        <v>23</v>
      </c>
      <c r="Q3" s="16" t="s">
        <v>23</v>
      </c>
      <c r="R3" s="10" t="s">
        <v>199</v>
      </c>
    </row>
    <row r="4" spans="1:18" ht="60" customHeight="1" x14ac:dyDescent="0.3">
      <c r="A4" s="2" t="s">
        <v>207</v>
      </c>
      <c r="B4" s="3" t="s">
        <v>16</v>
      </c>
      <c r="C4" s="4" t="s">
        <v>61</v>
      </c>
      <c r="D4" s="5" t="s">
        <v>208</v>
      </c>
      <c r="E4" s="15">
        <v>0.1</v>
      </c>
      <c r="F4" s="6">
        <v>100</v>
      </c>
      <c r="G4" s="3" t="s">
        <v>46</v>
      </c>
      <c r="H4" s="7">
        <v>45689</v>
      </c>
      <c r="I4" s="7">
        <v>46022</v>
      </c>
      <c r="J4" s="8" t="s">
        <v>199</v>
      </c>
      <c r="K4" s="4" t="s">
        <v>205</v>
      </c>
      <c r="L4" s="4" t="s">
        <v>197</v>
      </c>
      <c r="M4" s="4" t="s">
        <v>202</v>
      </c>
      <c r="N4" s="9" t="s">
        <v>50</v>
      </c>
      <c r="O4" s="9" t="s">
        <v>51</v>
      </c>
      <c r="P4" s="16" t="s">
        <v>23</v>
      </c>
      <c r="Q4" s="16" t="s">
        <v>23</v>
      </c>
      <c r="R4" s="10" t="s">
        <v>199</v>
      </c>
    </row>
    <row r="5" spans="1:18" ht="60" customHeight="1" x14ac:dyDescent="0.3">
      <c r="A5" s="2" t="s">
        <v>209</v>
      </c>
      <c r="B5" s="3" t="s">
        <v>16</v>
      </c>
      <c r="C5" s="4" t="s">
        <v>61</v>
      </c>
      <c r="D5" s="5" t="s">
        <v>210</v>
      </c>
      <c r="E5" s="15">
        <v>0.05</v>
      </c>
      <c r="F5" s="6">
        <v>5</v>
      </c>
      <c r="G5" s="3" t="s">
        <v>19</v>
      </c>
      <c r="H5" s="7">
        <v>45689</v>
      </c>
      <c r="I5" s="7">
        <v>46022</v>
      </c>
      <c r="J5" s="8" t="s">
        <v>199</v>
      </c>
      <c r="K5" s="4" t="s">
        <v>205</v>
      </c>
      <c r="L5" s="4" t="s">
        <v>39</v>
      </c>
      <c r="M5" s="4" t="s">
        <v>211</v>
      </c>
      <c r="N5" s="9" t="s">
        <v>41</v>
      </c>
      <c r="O5" s="9" t="s">
        <v>128</v>
      </c>
      <c r="P5" s="16" t="s">
        <v>23</v>
      </c>
      <c r="Q5" s="16" t="s">
        <v>23</v>
      </c>
      <c r="R5" s="10" t="s">
        <v>199</v>
      </c>
    </row>
    <row r="6" spans="1:18" ht="60" customHeight="1" x14ac:dyDescent="0.3">
      <c r="A6" s="2" t="s">
        <v>212</v>
      </c>
      <c r="B6" s="3" t="s">
        <v>16</v>
      </c>
      <c r="C6" s="4" t="s">
        <v>61</v>
      </c>
      <c r="D6" s="5" t="s">
        <v>213</v>
      </c>
      <c r="E6" s="15">
        <v>0.05</v>
      </c>
      <c r="F6" s="6">
        <v>1</v>
      </c>
      <c r="G6" s="3" t="s">
        <v>19</v>
      </c>
      <c r="H6" s="7">
        <v>45689</v>
      </c>
      <c r="I6" s="7">
        <v>46022</v>
      </c>
      <c r="J6" s="8" t="s">
        <v>199</v>
      </c>
      <c r="K6" s="4" t="s">
        <v>205</v>
      </c>
      <c r="L6" s="4" t="s">
        <v>39</v>
      </c>
      <c r="M6" s="4" t="s">
        <v>211</v>
      </c>
      <c r="N6" s="9" t="s">
        <v>41</v>
      </c>
      <c r="O6" s="9" t="s">
        <v>128</v>
      </c>
      <c r="P6" s="16" t="s">
        <v>23</v>
      </c>
      <c r="Q6" s="16" t="s">
        <v>23</v>
      </c>
      <c r="R6" s="10" t="s">
        <v>199</v>
      </c>
    </row>
    <row r="7" spans="1:18" ht="60" customHeight="1" x14ac:dyDescent="0.3">
      <c r="A7" s="2" t="s">
        <v>214</v>
      </c>
      <c r="B7" s="3" t="s">
        <v>28</v>
      </c>
      <c r="C7" s="4" t="s">
        <v>61</v>
      </c>
      <c r="D7" s="5" t="s">
        <v>215</v>
      </c>
      <c r="E7" s="15">
        <v>0.15</v>
      </c>
      <c r="F7" s="6">
        <v>1</v>
      </c>
      <c r="G7" s="3" t="s">
        <v>19</v>
      </c>
      <c r="H7" s="7">
        <v>45689</v>
      </c>
      <c r="I7" s="7">
        <v>46022</v>
      </c>
      <c r="J7" s="8" t="s">
        <v>216</v>
      </c>
      <c r="K7" s="4" t="s">
        <v>205</v>
      </c>
      <c r="L7" s="4" t="s">
        <v>197</v>
      </c>
      <c r="M7" s="4" t="s">
        <v>206</v>
      </c>
      <c r="N7" s="9" t="s">
        <v>50</v>
      </c>
      <c r="O7" s="9" t="s">
        <v>51</v>
      </c>
      <c r="P7" s="16" t="s">
        <v>23</v>
      </c>
      <c r="Q7" s="16" t="s">
        <v>23</v>
      </c>
      <c r="R7" s="10" t="s">
        <v>199</v>
      </c>
    </row>
    <row r="8" spans="1:18" ht="60" customHeight="1" x14ac:dyDescent="0.3">
      <c r="A8" s="2" t="s">
        <v>217</v>
      </c>
      <c r="B8" s="3" t="s">
        <v>16</v>
      </c>
      <c r="C8" s="4" t="s">
        <v>61</v>
      </c>
      <c r="D8" s="5" t="s">
        <v>218</v>
      </c>
      <c r="E8" s="15">
        <v>0.05</v>
      </c>
      <c r="F8" s="6">
        <v>100</v>
      </c>
      <c r="G8" s="3" t="s">
        <v>46</v>
      </c>
      <c r="H8" s="7">
        <v>45689</v>
      </c>
      <c r="I8" s="7">
        <v>45900</v>
      </c>
      <c r="J8" s="8" t="s">
        <v>199</v>
      </c>
      <c r="K8" s="4" t="s">
        <v>38</v>
      </c>
      <c r="L8" s="4" t="s">
        <v>197</v>
      </c>
      <c r="M8" s="4" t="s">
        <v>202</v>
      </c>
      <c r="N8" s="9" t="s">
        <v>50</v>
      </c>
      <c r="O8" s="9" t="s">
        <v>51</v>
      </c>
      <c r="P8" s="16" t="s">
        <v>23</v>
      </c>
      <c r="Q8" s="16" t="s">
        <v>23</v>
      </c>
      <c r="R8" s="10" t="s">
        <v>199</v>
      </c>
    </row>
    <row r="9" spans="1:18" ht="60" customHeight="1" x14ac:dyDescent="0.3">
      <c r="A9" s="2" t="s">
        <v>318</v>
      </c>
      <c r="B9" s="3" t="s">
        <v>16</v>
      </c>
      <c r="C9" s="4" t="s">
        <v>61</v>
      </c>
      <c r="D9" s="5" t="s">
        <v>219</v>
      </c>
      <c r="E9" s="15">
        <v>0.15</v>
      </c>
      <c r="F9" s="6">
        <v>100</v>
      </c>
      <c r="G9" s="3" t="s">
        <v>46</v>
      </c>
      <c r="H9" s="7">
        <v>45689</v>
      </c>
      <c r="I9" s="7">
        <v>46022</v>
      </c>
      <c r="J9" s="8" t="s">
        <v>199</v>
      </c>
      <c r="K9" s="4" t="s">
        <v>205</v>
      </c>
      <c r="L9" s="4" t="s">
        <v>197</v>
      </c>
      <c r="M9" s="4" t="s">
        <v>206</v>
      </c>
      <c r="N9" s="9" t="s">
        <v>50</v>
      </c>
      <c r="O9" s="9" t="s">
        <v>51</v>
      </c>
      <c r="P9" s="16" t="s">
        <v>23</v>
      </c>
      <c r="Q9" s="16" t="s">
        <v>23</v>
      </c>
      <c r="R9" s="10" t="s">
        <v>199</v>
      </c>
    </row>
    <row r="10" spans="1:18" ht="60" customHeight="1" x14ac:dyDescent="0.3">
      <c r="A10" s="2" t="s">
        <v>319</v>
      </c>
      <c r="B10" s="3" t="s">
        <v>16</v>
      </c>
      <c r="C10" s="4" t="s">
        <v>61</v>
      </c>
      <c r="D10" s="5" t="s">
        <v>220</v>
      </c>
      <c r="E10" s="15">
        <v>0.1</v>
      </c>
      <c r="F10" s="6">
        <v>1</v>
      </c>
      <c r="G10" s="3" t="s">
        <v>19</v>
      </c>
      <c r="H10" s="7">
        <v>45690</v>
      </c>
      <c r="I10" s="7">
        <v>45899</v>
      </c>
      <c r="J10" s="8" t="s">
        <v>199</v>
      </c>
      <c r="K10" s="4" t="s">
        <v>205</v>
      </c>
      <c r="L10" s="4" t="s">
        <v>197</v>
      </c>
      <c r="M10" s="4" t="s">
        <v>206</v>
      </c>
      <c r="N10" s="9" t="s">
        <v>50</v>
      </c>
      <c r="O10" s="9" t="s">
        <v>51</v>
      </c>
      <c r="P10" s="16" t="s">
        <v>23</v>
      </c>
      <c r="Q10" s="16" t="s">
        <v>23</v>
      </c>
      <c r="R10" s="10" t="s">
        <v>199</v>
      </c>
    </row>
    <row r="11" spans="1:18" ht="60" customHeight="1" x14ac:dyDescent="0.3">
      <c r="A11" s="2" t="s">
        <v>320</v>
      </c>
      <c r="B11" s="3" t="s">
        <v>16</v>
      </c>
      <c r="C11" s="4" t="s">
        <v>61</v>
      </c>
      <c r="D11" s="5" t="s">
        <v>221</v>
      </c>
      <c r="E11" s="15">
        <v>0.1</v>
      </c>
      <c r="F11" s="6">
        <v>1</v>
      </c>
      <c r="G11" s="3" t="s">
        <v>19</v>
      </c>
      <c r="H11" s="7">
        <v>45689</v>
      </c>
      <c r="I11" s="7">
        <v>46022</v>
      </c>
      <c r="J11" s="8" t="s">
        <v>199</v>
      </c>
      <c r="K11" s="4" t="s">
        <v>205</v>
      </c>
      <c r="L11" s="4" t="s">
        <v>197</v>
      </c>
      <c r="M11" s="4" t="s">
        <v>202</v>
      </c>
      <c r="N11" s="9" t="s">
        <v>50</v>
      </c>
      <c r="O11" s="9" t="s">
        <v>51</v>
      </c>
      <c r="P11" s="16" t="s">
        <v>23</v>
      </c>
      <c r="Q11" s="16" t="s">
        <v>23</v>
      </c>
      <c r="R11" s="10" t="s">
        <v>199</v>
      </c>
    </row>
    <row r="12" spans="1:18" ht="60" customHeight="1" x14ac:dyDescent="0.3">
      <c r="A12" s="2" t="s">
        <v>321</v>
      </c>
      <c r="B12" s="3" t="s">
        <v>16</v>
      </c>
      <c r="C12" s="4" t="s">
        <v>61</v>
      </c>
      <c r="D12" s="5" t="s">
        <v>222</v>
      </c>
      <c r="E12" s="15">
        <v>0.1</v>
      </c>
      <c r="F12" s="6">
        <v>1</v>
      </c>
      <c r="G12" s="3" t="s">
        <v>19</v>
      </c>
      <c r="H12" s="7">
        <v>45689</v>
      </c>
      <c r="I12" s="7">
        <v>46022</v>
      </c>
      <c r="J12" s="8" t="s">
        <v>199</v>
      </c>
      <c r="K12" s="4" t="s">
        <v>205</v>
      </c>
      <c r="L12" s="4" t="s">
        <v>197</v>
      </c>
      <c r="M12" s="4" t="s">
        <v>198</v>
      </c>
      <c r="N12" s="9" t="s">
        <v>50</v>
      </c>
      <c r="O12" s="9" t="s">
        <v>51</v>
      </c>
      <c r="P12" s="16" t="s">
        <v>23</v>
      </c>
      <c r="Q12" s="16" t="s">
        <v>23</v>
      </c>
      <c r="R12" s="10" t="s">
        <v>199</v>
      </c>
    </row>
    <row r="13" spans="1:18" ht="60" customHeight="1" x14ac:dyDescent="0.3">
      <c r="A13" s="2" t="s">
        <v>15</v>
      </c>
      <c r="B13" s="3" t="s">
        <v>16</v>
      </c>
      <c r="C13" s="4" t="s">
        <v>17</v>
      </c>
      <c r="D13" s="5" t="s">
        <v>18</v>
      </c>
      <c r="E13" s="15">
        <v>0.25</v>
      </c>
      <c r="F13" s="6">
        <v>4</v>
      </c>
      <c r="G13" s="3" t="s">
        <v>19</v>
      </c>
      <c r="H13" s="7">
        <v>45658</v>
      </c>
      <c r="I13" s="7">
        <v>46022</v>
      </c>
      <c r="J13" s="8" t="s">
        <v>20</v>
      </c>
      <c r="K13" s="4" t="s">
        <v>21</v>
      </c>
      <c r="L13" s="4" t="s">
        <v>22</v>
      </c>
      <c r="M13" s="4" t="s">
        <v>23</v>
      </c>
      <c r="N13" s="9" t="s">
        <v>24</v>
      </c>
      <c r="O13" s="9" t="s">
        <v>25</v>
      </c>
      <c r="P13" s="16" t="s">
        <v>23</v>
      </c>
      <c r="Q13" s="16" t="s">
        <v>23</v>
      </c>
      <c r="R13" s="10" t="s">
        <v>26</v>
      </c>
    </row>
    <row r="14" spans="1:18" ht="60" customHeight="1" x14ac:dyDescent="0.3">
      <c r="A14" s="2" t="s">
        <v>27</v>
      </c>
      <c r="B14" s="3" t="s">
        <v>28</v>
      </c>
      <c r="C14" s="4" t="s">
        <v>17</v>
      </c>
      <c r="D14" s="5" t="s">
        <v>322</v>
      </c>
      <c r="E14" s="15">
        <v>0.25</v>
      </c>
      <c r="F14" s="6">
        <v>2</v>
      </c>
      <c r="G14" s="3" t="s">
        <v>19</v>
      </c>
      <c r="H14" s="7">
        <v>45658</v>
      </c>
      <c r="I14" s="7">
        <v>46022</v>
      </c>
      <c r="J14" s="8" t="s">
        <v>29</v>
      </c>
      <c r="K14" s="4" t="s">
        <v>21</v>
      </c>
      <c r="L14" s="4" t="s">
        <v>22</v>
      </c>
      <c r="M14" s="4" t="s">
        <v>23</v>
      </c>
      <c r="N14" s="9" t="s">
        <v>24</v>
      </c>
      <c r="O14" s="9" t="s">
        <v>25</v>
      </c>
      <c r="P14" s="16" t="s">
        <v>23</v>
      </c>
      <c r="Q14" s="16" t="s">
        <v>23</v>
      </c>
      <c r="R14" s="10" t="s">
        <v>26</v>
      </c>
    </row>
    <row r="15" spans="1:18" ht="60" customHeight="1" x14ac:dyDescent="0.3">
      <c r="A15" s="2" t="s">
        <v>30</v>
      </c>
      <c r="B15" s="3" t="s">
        <v>28</v>
      </c>
      <c r="C15" s="4" t="s">
        <v>17</v>
      </c>
      <c r="D15" s="5" t="s">
        <v>323</v>
      </c>
      <c r="E15" s="15">
        <v>0.25</v>
      </c>
      <c r="F15" s="6">
        <v>1</v>
      </c>
      <c r="G15" s="3" t="s">
        <v>19</v>
      </c>
      <c r="H15" s="7">
        <v>45658</v>
      </c>
      <c r="I15" s="7">
        <v>46022</v>
      </c>
      <c r="J15" s="8" t="s">
        <v>31</v>
      </c>
      <c r="K15" s="4" t="s">
        <v>21</v>
      </c>
      <c r="L15" s="4" t="s">
        <v>22</v>
      </c>
      <c r="M15" s="4" t="s">
        <v>23</v>
      </c>
      <c r="N15" s="9" t="s">
        <v>24</v>
      </c>
      <c r="O15" s="9" t="s">
        <v>25</v>
      </c>
      <c r="P15" s="16" t="s">
        <v>23</v>
      </c>
      <c r="Q15" s="16" t="s">
        <v>23</v>
      </c>
      <c r="R15" s="10" t="s">
        <v>26</v>
      </c>
    </row>
    <row r="16" spans="1:18" ht="60" customHeight="1" x14ac:dyDescent="0.3">
      <c r="A16" s="2" t="s">
        <v>32</v>
      </c>
      <c r="B16" s="3" t="s">
        <v>16</v>
      </c>
      <c r="C16" s="4" t="s">
        <v>17</v>
      </c>
      <c r="D16" s="5" t="s">
        <v>33</v>
      </c>
      <c r="E16" s="15">
        <v>0.25</v>
      </c>
      <c r="F16" s="6">
        <v>2</v>
      </c>
      <c r="G16" s="3" t="s">
        <v>19</v>
      </c>
      <c r="H16" s="7">
        <v>45658</v>
      </c>
      <c r="I16" s="7">
        <v>46022</v>
      </c>
      <c r="J16" s="8" t="s">
        <v>26</v>
      </c>
      <c r="K16" s="4" t="s">
        <v>34</v>
      </c>
      <c r="L16" s="4" t="s">
        <v>22</v>
      </c>
      <c r="M16" s="4" t="s">
        <v>23</v>
      </c>
      <c r="N16" s="9" t="s">
        <v>24</v>
      </c>
      <c r="O16" s="9" t="s">
        <v>25</v>
      </c>
      <c r="P16" s="16" t="s">
        <v>23</v>
      </c>
      <c r="Q16" s="16" t="s">
        <v>23</v>
      </c>
      <c r="R16" s="10" t="s">
        <v>26</v>
      </c>
    </row>
    <row r="17" spans="1:18" ht="60" customHeight="1" x14ac:dyDescent="0.3">
      <c r="A17" s="2" t="s">
        <v>35</v>
      </c>
      <c r="B17" s="3" t="s">
        <v>28</v>
      </c>
      <c r="C17" s="4" t="s">
        <v>227</v>
      </c>
      <c r="D17" s="5" t="s">
        <v>36</v>
      </c>
      <c r="E17" s="15">
        <v>0.3</v>
      </c>
      <c r="F17" s="6">
        <v>1</v>
      </c>
      <c r="G17" s="3" t="s">
        <v>19</v>
      </c>
      <c r="H17" s="7">
        <v>45689</v>
      </c>
      <c r="I17" s="7">
        <v>46021</v>
      </c>
      <c r="J17" s="8" t="s">
        <v>37</v>
      </c>
      <c r="K17" s="4" t="s">
        <v>38</v>
      </c>
      <c r="L17" s="4" t="s">
        <v>39</v>
      </c>
      <c r="M17" s="4" t="s">
        <v>40</v>
      </c>
      <c r="N17" s="9" t="s">
        <v>41</v>
      </c>
      <c r="O17" s="9" t="s">
        <v>42</v>
      </c>
      <c r="P17" s="16" t="s">
        <v>23</v>
      </c>
      <c r="Q17" s="16" t="s">
        <v>43</v>
      </c>
      <c r="R17" s="10" t="s">
        <v>44</v>
      </c>
    </row>
    <row r="18" spans="1:18" ht="60" customHeight="1" x14ac:dyDescent="0.3">
      <c r="A18" s="2" t="s">
        <v>45</v>
      </c>
      <c r="B18" s="3" t="s">
        <v>16</v>
      </c>
      <c r="C18" s="4" t="s">
        <v>227</v>
      </c>
      <c r="D18" s="5" t="s">
        <v>324</v>
      </c>
      <c r="E18" s="15">
        <v>0.7</v>
      </c>
      <c r="F18" s="6">
        <v>100</v>
      </c>
      <c r="G18" s="3" t="s">
        <v>46</v>
      </c>
      <c r="H18" s="7">
        <v>45689</v>
      </c>
      <c r="I18" s="7">
        <v>46021</v>
      </c>
      <c r="J18" s="8" t="s">
        <v>44</v>
      </c>
      <c r="K18" s="4" t="s">
        <v>38</v>
      </c>
      <c r="L18" s="4" t="s">
        <v>39</v>
      </c>
      <c r="M18" s="4" t="s">
        <v>40</v>
      </c>
      <c r="N18" s="9" t="s">
        <v>41</v>
      </c>
      <c r="O18" s="9" t="s">
        <v>42</v>
      </c>
      <c r="P18" s="16" t="s">
        <v>23</v>
      </c>
      <c r="Q18" s="16" t="s">
        <v>43</v>
      </c>
      <c r="R18" s="10" t="s">
        <v>44</v>
      </c>
    </row>
    <row r="19" spans="1:18" ht="60" customHeight="1" x14ac:dyDescent="0.3">
      <c r="A19" s="2" t="s">
        <v>325</v>
      </c>
      <c r="B19" s="3" t="s">
        <v>16</v>
      </c>
      <c r="C19" s="4" t="s">
        <v>17</v>
      </c>
      <c r="D19" s="5" t="s">
        <v>52</v>
      </c>
      <c r="E19" s="15">
        <v>1</v>
      </c>
      <c r="F19" s="6">
        <v>100</v>
      </c>
      <c r="G19" s="3" t="s">
        <v>46</v>
      </c>
      <c r="H19" s="7">
        <v>45658</v>
      </c>
      <c r="I19" s="7">
        <v>46021</v>
      </c>
      <c r="J19" s="8" t="s">
        <v>47</v>
      </c>
      <c r="K19" s="4" t="s">
        <v>48</v>
      </c>
      <c r="L19" s="4" t="s">
        <v>49</v>
      </c>
      <c r="M19" s="4" t="s">
        <v>23</v>
      </c>
      <c r="N19" s="9" t="s">
        <v>41</v>
      </c>
      <c r="O19" s="9" t="s">
        <v>51</v>
      </c>
      <c r="P19" s="16" t="s">
        <v>23</v>
      </c>
      <c r="Q19" s="16" t="s">
        <v>23</v>
      </c>
      <c r="R19" s="10" t="s">
        <v>47</v>
      </c>
    </row>
    <row r="20" spans="1:18" ht="60" customHeight="1" x14ac:dyDescent="0.3">
      <c r="A20" s="2" t="s">
        <v>53</v>
      </c>
      <c r="B20" s="3" t="s">
        <v>16</v>
      </c>
      <c r="C20" s="4" t="s">
        <v>17</v>
      </c>
      <c r="D20" s="5" t="s">
        <v>54</v>
      </c>
      <c r="E20" s="15">
        <v>0.5</v>
      </c>
      <c r="F20" s="6">
        <v>30</v>
      </c>
      <c r="G20" s="3" t="s">
        <v>19</v>
      </c>
      <c r="H20" s="7">
        <v>45693</v>
      </c>
      <c r="I20" s="7">
        <v>46001</v>
      </c>
      <c r="J20" s="8" t="s">
        <v>55</v>
      </c>
      <c r="K20" s="4" t="s">
        <v>48</v>
      </c>
      <c r="L20" s="4" t="s">
        <v>56</v>
      </c>
      <c r="M20" s="4" t="s">
        <v>23</v>
      </c>
      <c r="N20" s="9" t="s">
        <v>50</v>
      </c>
      <c r="O20" s="9" t="s">
        <v>57</v>
      </c>
      <c r="P20" s="16" t="s">
        <v>23</v>
      </c>
      <c r="Q20" s="16" t="s">
        <v>23</v>
      </c>
      <c r="R20" s="10" t="s">
        <v>55</v>
      </c>
    </row>
    <row r="21" spans="1:18" ht="60" customHeight="1" x14ac:dyDescent="0.3">
      <c r="A21" s="2" t="s">
        <v>58</v>
      </c>
      <c r="B21" s="3" t="s">
        <v>16</v>
      </c>
      <c r="C21" s="4" t="s">
        <v>17</v>
      </c>
      <c r="D21" s="5" t="s">
        <v>59</v>
      </c>
      <c r="E21" s="15">
        <v>0.5</v>
      </c>
      <c r="F21" s="6">
        <v>100</v>
      </c>
      <c r="G21" s="3" t="s">
        <v>46</v>
      </c>
      <c r="H21" s="7">
        <v>45717</v>
      </c>
      <c r="I21" s="7">
        <v>46021</v>
      </c>
      <c r="J21" s="8" t="s">
        <v>55</v>
      </c>
      <c r="K21" s="4" t="s">
        <v>48</v>
      </c>
      <c r="L21" s="4" t="s">
        <v>56</v>
      </c>
      <c r="M21" s="4" t="s">
        <v>23</v>
      </c>
      <c r="N21" s="9" t="s">
        <v>50</v>
      </c>
      <c r="O21" s="9" t="s">
        <v>57</v>
      </c>
      <c r="P21" s="16" t="s">
        <v>23</v>
      </c>
      <c r="Q21" s="16" t="s">
        <v>23</v>
      </c>
      <c r="R21" s="10" t="s">
        <v>55</v>
      </c>
    </row>
    <row r="22" spans="1:18" ht="60" customHeight="1" x14ac:dyDescent="0.3">
      <c r="A22" s="2" t="s">
        <v>60</v>
      </c>
      <c r="B22" s="3" t="s">
        <v>16</v>
      </c>
      <c r="C22" s="4" t="s">
        <v>61</v>
      </c>
      <c r="D22" s="5" t="s">
        <v>62</v>
      </c>
      <c r="E22" s="15">
        <v>0.25</v>
      </c>
      <c r="F22" s="6">
        <v>2</v>
      </c>
      <c r="G22" s="3" t="s">
        <v>19</v>
      </c>
      <c r="H22" s="7">
        <v>45717</v>
      </c>
      <c r="I22" s="7">
        <v>46006</v>
      </c>
      <c r="J22" s="8" t="s">
        <v>63</v>
      </c>
      <c r="K22" s="4" t="s">
        <v>64</v>
      </c>
      <c r="L22" s="4" t="s">
        <v>65</v>
      </c>
      <c r="M22" s="4" t="s">
        <v>23</v>
      </c>
      <c r="N22" s="9" t="s">
        <v>41</v>
      </c>
      <c r="O22" s="9" t="s">
        <v>66</v>
      </c>
      <c r="P22" s="16" t="s">
        <v>23</v>
      </c>
      <c r="Q22" s="16" t="s">
        <v>23</v>
      </c>
      <c r="R22" s="10" t="s">
        <v>63</v>
      </c>
    </row>
    <row r="23" spans="1:18" ht="60" customHeight="1" x14ac:dyDescent="0.3">
      <c r="A23" s="2" t="s">
        <v>67</v>
      </c>
      <c r="B23" s="3" t="s">
        <v>16</v>
      </c>
      <c r="C23" s="4" t="s">
        <v>61</v>
      </c>
      <c r="D23" s="5" t="s">
        <v>68</v>
      </c>
      <c r="E23" s="15">
        <v>0.25</v>
      </c>
      <c r="F23" s="6">
        <v>1</v>
      </c>
      <c r="G23" s="3" t="s">
        <v>19</v>
      </c>
      <c r="H23" s="7">
        <v>45717</v>
      </c>
      <c r="I23" s="7">
        <v>46006</v>
      </c>
      <c r="J23" s="8" t="s">
        <v>63</v>
      </c>
      <c r="K23" s="4" t="s">
        <v>64</v>
      </c>
      <c r="L23" s="4" t="s">
        <v>65</v>
      </c>
      <c r="M23" s="4" t="s">
        <v>23</v>
      </c>
      <c r="N23" s="9" t="s">
        <v>41</v>
      </c>
      <c r="O23" s="9" t="s">
        <v>42</v>
      </c>
      <c r="P23" s="16" t="s">
        <v>23</v>
      </c>
      <c r="Q23" s="16" t="s">
        <v>23</v>
      </c>
      <c r="R23" s="10" t="s">
        <v>63</v>
      </c>
    </row>
    <row r="24" spans="1:18" ht="60" customHeight="1" x14ac:dyDescent="0.3">
      <c r="A24" s="2" t="s">
        <v>69</v>
      </c>
      <c r="B24" s="3" t="s">
        <v>16</v>
      </c>
      <c r="C24" s="4" t="s">
        <v>61</v>
      </c>
      <c r="D24" s="5" t="s">
        <v>70</v>
      </c>
      <c r="E24" s="15">
        <v>0.15</v>
      </c>
      <c r="F24" s="6">
        <v>5</v>
      </c>
      <c r="G24" s="3" t="s">
        <v>19</v>
      </c>
      <c r="H24" s="7">
        <v>45717</v>
      </c>
      <c r="I24" s="7">
        <v>46006</v>
      </c>
      <c r="J24" s="8" t="s">
        <v>63</v>
      </c>
      <c r="K24" s="4" t="s">
        <v>64</v>
      </c>
      <c r="L24" s="4" t="s">
        <v>65</v>
      </c>
      <c r="M24" s="4" t="s">
        <v>23</v>
      </c>
      <c r="N24" s="9" t="s">
        <v>41</v>
      </c>
      <c r="O24" s="9" t="s">
        <v>42</v>
      </c>
      <c r="P24" s="16" t="s">
        <v>23</v>
      </c>
      <c r="Q24" s="16" t="s">
        <v>43</v>
      </c>
      <c r="R24" s="10" t="s">
        <v>63</v>
      </c>
    </row>
    <row r="25" spans="1:18" ht="60" customHeight="1" x14ac:dyDescent="0.3">
      <c r="A25" s="2" t="s">
        <v>71</v>
      </c>
      <c r="B25" s="3" t="s">
        <v>16</v>
      </c>
      <c r="C25" s="4" t="s">
        <v>61</v>
      </c>
      <c r="D25" s="5" t="s">
        <v>72</v>
      </c>
      <c r="E25" s="15">
        <v>0.15</v>
      </c>
      <c r="F25" s="6">
        <v>85</v>
      </c>
      <c r="G25" s="3" t="s">
        <v>46</v>
      </c>
      <c r="H25" s="7">
        <v>45717</v>
      </c>
      <c r="I25" s="7">
        <v>46006</v>
      </c>
      <c r="J25" s="8" t="s">
        <v>63</v>
      </c>
      <c r="K25" s="4" t="s">
        <v>64</v>
      </c>
      <c r="L25" s="4" t="s">
        <v>65</v>
      </c>
      <c r="M25" s="4" t="s">
        <v>23</v>
      </c>
      <c r="N25" s="9" t="s">
        <v>41</v>
      </c>
      <c r="O25" s="9" t="s">
        <v>42</v>
      </c>
      <c r="P25" s="16" t="s">
        <v>23</v>
      </c>
      <c r="Q25" s="16" t="s">
        <v>43</v>
      </c>
      <c r="R25" s="10" t="s">
        <v>63</v>
      </c>
    </row>
    <row r="26" spans="1:18" ht="60" customHeight="1" x14ac:dyDescent="0.3">
      <c r="A26" s="2" t="s">
        <v>73</v>
      </c>
      <c r="B26" s="3" t="s">
        <v>16</v>
      </c>
      <c r="C26" s="4" t="s">
        <v>61</v>
      </c>
      <c r="D26" s="5" t="s">
        <v>74</v>
      </c>
      <c r="E26" s="15">
        <v>0.2</v>
      </c>
      <c r="F26" s="6">
        <v>60</v>
      </c>
      <c r="G26" s="3" t="s">
        <v>46</v>
      </c>
      <c r="H26" s="7">
        <v>45717</v>
      </c>
      <c r="I26" s="7">
        <v>46006</v>
      </c>
      <c r="J26" s="8" t="s">
        <v>63</v>
      </c>
      <c r="K26" s="4" t="s">
        <v>64</v>
      </c>
      <c r="L26" s="4" t="s">
        <v>65</v>
      </c>
      <c r="M26" s="4" t="s">
        <v>23</v>
      </c>
      <c r="N26" s="9" t="s">
        <v>41</v>
      </c>
      <c r="O26" s="9" t="s">
        <v>42</v>
      </c>
      <c r="P26" s="16" t="s">
        <v>23</v>
      </c>
      <c r="Q26" s="16" t="s">
        <v>43</v>
      </c>
      <c r="R26" s="10" t="s">
        <v>63</v>
      </c>
    </row>
    <row r="27" spans="1:18" ht="60" customHeight="1" x14ac:dyDescent="0.3">
      <c r="A27" s="2" t="s">
        <v>75</v>
      </c>
      <c r="B27" s="3" t="s">
        <v>28</v>
      </c>
      <c r="C27" s="4" t="s">
        <v>227</v>
      </c>
      <c r="D27" s="5" t="s">
        <v>76</v>
      </c>
      <c r="E27" s="15">
        <v>0.2</v>
      </c>
      <c r="F27" s="6">
        <v>1</v>
      </c>
      <c r="G27" s="3" t="s">
        <v>19</v>
      </c>
      <c r="H27" s="7">
        <v>45658</v>
      </c>
      <c r="I27" s="7">
        <v>46022</v>
      </c>
      <c r="J27" s="8" t="s">
        <v>77</v>
      </c>
      <c r="K27" s="4" t="s">
        <v>78</v>
      </c>
      <c r="L27" s="4" t="s">
        <v>79</v>
      </c>
      <c r="M27" s="4" t="s">
        <v>80</v>
      </c>
      <c r="N27" s="9" t="s">
        <v>24</v>
      </c>
      <c r="O27" s="9" t="s">
        <v>25</v>
      </c>
      <c r="P27" s="16" t="s">
        <v>23</v>
      </c>
      <c r="Q27" s="16" t="s">
        <v>81</v>
      </c>
      <c r="R27" s="10" t="s">
        <v>82</v>
      </c>
    </row>
    <row r="28" spans="1:18" ht="60" customHeight="1" x14ac:dyDescent="0.3">
      <c r="A28" s="2" t="s">
        <v>87</v>
      </c>
      <c r="B28" s="3" t="s">
        <v>28</v>
      </c>
      <c r="C28" s="4" t="s">
        <v>227</v>
      </c>
      <c r="D28" s="5" t="s">
        <v>88</v>
      </c>
      <c r="E28" s="15">
        <v>0.2</v>
      </c>
      <c r="F28" s="6">
        <v>1</v>
      </c>
      <c r="G28" s="3" t="s">
        <v>19</v>
      </c>
      <c r="H28" s="7">
        <v>45658</v>
      </c>
      <c r="I28" s="7">
        <v>46022</v>
      </c>
      <c r="J28" s="8" t="s">
        <v>82</v>
      </c>
      <c r="K28" s="4" t="s">
        <v>89</v>
      </c>
      <c r="L28" s="4" t="s">
        <v>84</v>
      </c>
      <c r="M28" s="4" t="s">
        <v>85</v>
      </c>
      <c r="N28" s="9" t="s">
        <v>90</v>
      </c>
      <c r="O28" s="9" t="s">
        <v>91</v>
      </c>
      <c r="P28" s="16" t="s">
        <v>23</v>
      </c>
      <c r="Q28" s="16" t="s">
        <v>92</v>
      </c>
      <c r="R28" s="10" t="s">
        <v>82</v>
      </c>
    </row>
    <row r="29" spans="1:18" ht="60" customHeight="1" x14ac:dyDescent="0.3">
      <c r="A29" s="2" t="s">
        <v>93</v>
      </c>
      <c r="B29" s="3" t="s">
        <v>28</v>
      </c>
      <c r="C29" s="4" t="s">
        <v>227</v>
      </c>
      <c r="D29" s="5" t="s">
        <v>94</v>
      </c>
      <c r="E29" s="15">
        <v>0.2</v>
      </c>
      <c r="F29" s="6">
        <v>1</v>
      </c>
      <c r="G29" s="3" t="s">
        <v>19</v>
      </c>
      <c r="H29" s="7">
        <v>45658</v>
      </c>
      <c r="I29" s="7">
        <v>46022</v>
      </c>
      <c r="J29" s="8" t="s">
        <v>77</v>
      </c>
      <c r="K29" s="4" t="s">
        <v>89</v>
      </c>
      <c r="L29" s="4" t="s">
        <v>79</v>
      </c>
      <c r="M29" s="4" t="s">
        <v>95</v>
      </c>
      <c r="N29" s="9" t="s">
        <v>96</v>
      </c>
      <c r="O29" s="9" t="s">
        <v>97</v>
      </c>
      <c r="P29" s="16" t="s">
        <v>23</v>
      </c>
      <c r="Q29" s="16" t="s">
        <v>81</v>
      </c>
      <c r="R29" s="10" t="s">
        <v>82</v>
      </c>
    </row>
    <row r="30" spans="1:18" ht="60" customHeight="1" x14ac:dyDescent="0.3">
      <c r="A30" s="2" t="s">
        <v>98</v>
      </c>
      <c r="B30" s="3" t="s">
        <v>28</v>
      </c>
      <c r="C30" s="4" t="s">
        <v>227</v>
      </c>
      <c r="D30" s="5" t="s">
        <v>99</v>
      </c>
      <c r="E30" s="15">
        <v>0.2</v>
      </c>
      <c r="F30" s="6">
        <v>1</v>
      </c>
      <c r="G30" s="3" t="s">
        <v>19</v>
      </c>
      <c r="H30" s="7">
        <v>45658</v>
      </c>
      <c r="I30" s="7">
        <v>46022</v>
      </c>
      <c r="J30" s="8" t="s">
        <v>82</v>
      </c>
      <c r="K30" s="4" t="s">
        <v>34</v>
      </c>
      <c r="L30" s="4" t="s">
        <v>100</v>
      </c>
      <c r="M30" s="4" t="s">
        <v>101</v>
      </c>
      <c r="N30" s="9" t="s">
        <v>102</v>
      </c>
      <c r="O30" s="9" t="s">
        <v>103</v>
      </c>
      <c r="P30" s="16" t="s">
        <v>23</v>
      </c>
      <c r="Q30" s="16" t="s">
        <v>92</v>
      </c>
      <c r="R30" s="10" t="s">
        <v>82</v>
      </c>
    </row>
    <row r="31" spans="1:18" ht="60" customHeight="1" x14ac:dyDescent="0.3">
      <c r="A31" s="2" t="s">
        <v>104</v>
      </c>
      <c r="B31" s="3" t="s">
        <v>28</v>
      </c>
      <c r="C31" s="4" t="s">
        <v>227</v>
      </c>
      <c r="D31" s="5" t="s">
        <v>105</v>
      </c>
      <c r="E31" s="15">
        <v>0.1</v>
      </c>
      <c r="F31" s="6">
        <v>1</v>
      </c>
      <c r="G31" s="3" t="s">
        <v>19</v>
      </c>
      <c r="H31" s="7">
        <v>45658</v>
      </c>
      <c r="I31" s="7">
        <v>46022</v>
      </c>
      <c r="J31" s="8" t="s">
        <v>106</v>
      </c>
      <c r="K31" s="4" t="s">
        <v>78</v>
      </c>
      <c r="L31" s="4" t="s">
        <v>79</v>
      </c>
      <c r="M31" s="4" t="s">
        <v>80</v>
      </c>
      <c r="N31" s="9" t="s">
        <v>102</v>
      </c>
      <c r="O31" s="9" t="s">
        <v>107</v>
      </c>
      <c r="P31" s="16" t="s">
        <v>23</v>
      </c>
      <c r="Q31" s="16" t="s">
        <v>81</v>
      </c>
      <c r="R31" s="10" t="s">
        <v>82</v>
      </c>
    </row>
    <row r="32" spans="1:18" ht="60" customHeight="1" x14ac:dyDescent="0.3">
      <c r="A32" s="2" t="s">
        <v>108</v>
      </c>
      <c r="B32" s="3" t="s">
        <v>28</v>
      </c>
      <c r="C32" s="4" t="s">
        <v>227</v>
      </c>
      <c r="D32" s="5" t="s">
        <v>109</v>
      </c>
      <c r="E32" s="15">
        <v>0.1</v>
      </c>
      <c r="F32" s="6">
        <v>1</v>
      </c>
      <c r="G32" s="3" t="s">
        <v>19</v>
      </c>
      <c r="H32" s="7">
        <v>45658</v>
      </c>
      <c r="I32" s="7">
        <v>46022</v>
      </c>
      <c r="J32" s="8" t="s">
        <v>110</v>
      </c>
      <c r="K32" s="4" t="s">
        <v>34</v>
      </c>
      <c r="L32" s="4" t="s">
        <v>100</v>
      </c>
      <c r="M32" s="4" t="s">
        <v>40</v>
      </c>
      <c r="N32" s="9" t="s">
        <v>102</v>
      </c>
      <c r="O32" s="9" t="s">
        <v>103</v>
      </c>
      <c r="P32" s="16" t="s">
        <v>23</v>
      </c>
      <c r="Q32" s="16" t="s">
        <v>81</v>
      </c>
      <c r="R32" s="10" t="s">
        <v>82</v>
      </c>
    </row>
    <row r="33" spans="1:18" ht="60" customHeight="1" x14ac:dyDescent="0.3">
      <c r="A33" s="2" t="s">
        <v>111</v>
      </c>
      <c r="B33" s="3" t="s">
        <v>16</v>
      </c>
      <c r="C33" s="4" t="s">
        <v>61</v>
      </c>
      <c r="D33" s="5" t="s">
        <v>112</v>
      </c>
      <c r="E33" s="15">
        <v>0.1</v>
      </c>
      <c r="F33" s="6">
        <v>1</v>
      </c>
      <c r="G33" s="3" t="s">
        <v>19</v>
      </c>
      <c r="H33" s="7">
        <v>45689</v>
      </c>
      <c r="I33" s="7">
        <v>45777</v>
      </c>
      <c r="J33" s="8" t="s">
        <v>113</v>
      </c>
      <c r="K33" s="4" t="s">
        <v>89</v>
      </c>
      <c r="L33" s="4" t="s">
        <v>39</v>
      </c>
      <c r="M33" s="4" t="s">
        <v>114</v>
      </c>
      <c r="N33" s="9" t="s">
        <v>41</v>
      </c>
      <c r="O33" s="9" t="s">
        <v>66</v>
      </c>
      <c r="P33" s="16" t="s">
        <v>23</v>
      </c>
      <c r="Q33" s="16" t="s">
        <v>23</v>
      </c>
      <c r="R33" s="10" t="s">
        <v>113</v>
      </c>
    </row>
    <row r="34" spans="1:18" ht="60" customHeight="1" x14ac:dyDescent="0.3">
      <c r="A34" s="2" t="s">
        <v>115</v>
      </c>
      <c r="B34" s="3" t="s">
        <v>16</v>
      </c>
      <c r="C34" s="4" t="s">
        <v>61</v>
      </c>
      <c r="D34" s="5" t="s">
        <v>116</v>
      </c>
      <c r="E34" s="15">
        <v>0.4</v>
      </c>
      <c r="F34" s="6">
        <v>1</v>
      </c>
      <c r="G34" s="3" t="s">
        <v>19</v>
      </c>
      <c r="H34" s="7">
        <v>45689</v>
      </c>
      <c r="I34" s="7">
        <v>46022</v>
      </c>
      <c r="J34" s="8" t="s">
        <v>113</v>
      </c>
      <c r="K34" s="4" t="s">
        <v>89</v>
      </c>
      <c r="L34" s="4" t="s">
        <v>39</v>
      </c>
      <c r="M34" s="4" t="s">
        <v>114</v>
      </c>
      <c r="N34" s="9" t="s">
        <v>41</v>
      </c>
      <c r="O34" s="9" t="s">
        <v>66</v>
      </c>
      <c r="P34" s="16" t="s">
        <v>23</v>
      </c>
      <c r="Q34" s="16" t="s">
        <v>23</v>
      </c>
      <c r="R34" s="10" t="s">
        <v>113</v>
      </c>
    </row>
    <row r="35" spans="1:18" ht="60" customHeight="1" x14ac:dyDescent="0.3">
      <c r="A35" s="2" t="s">
        <v>326</v>
      </c>
      <c r="B35" s="3" t="s">
        <v>16</v>
      </c>
      <c r="C35" s="4" t="s">
        <v>61</v>
      </c>
      <c r="D35" s="5" t="s">
        <v>117</v>
      </c>
      <c r="E35" s="15">
        <v>0.15</v>
      </c>
      <c r="F35" s="6">
        <v>1</v>
      </c>
      <c r="G35" s="3" t="s">
        <v>19</v>
      </c>
      <c r="H35" s="7">
        <v>45689</v>
      </c>
      <c r="I35" s="7">
        <v>46022</v>
      </c>
      <c r="J35" s="8" t="s">
        <v>113</v>
      </c>
      <c r="K35" s="4" t="s">
        <v>89</v>
      </c>
      <c r="L35" s="4" t="s">
        <v>118</v>
      </c>
      <c r="M35" s="4" t="s">
        <v>119</v>
      </c>
      <c r="N35" s="9" t="s">
        <v>41</v>
      </c>
      <c r="O35" s="9" t="s">
        <v>120</v>
      </c>
      <c r="P35" s="16" t="s">
        <v>23</v>
      </c>
      <c r="Q35" s="16" t="s">
        <v>23</v>
      </c>
      <c r="R35" s="10" t="s">
        <v>113</v>
      </c>
    </row>
    <row r="36" spans="1:18" ht="60" customHeight="1" x14ac:dyDescent="0.3">
      <c r="A36" s="2" t="s">
        <v>327</v>
      </c>
      <c r="B36" s="3" t="s">
        <v>16</v>
      </c>
      <c r="C36" s="4" t="s">
        <v>61</v>
      </c>
      <c r="D36" s="5" t="s">
        <v>316</v>
      </c>
      <c r="E36" s="15">
        <v>0.2</v>
      </c>
      <c r="F36" s="6">
        <v>100</v>
      </c>
      <c r="G36" s="3" t="s">
        <v>46</v>
      </c>
      <c r="H36" s="7">
        <v>45689</v>
      </c>
      <c r="I36" s="7">
        <v>46022</v>
      </c>
      <c r="J36" s="8" t="s">
        <v>113</v>
      </c>
      <c r="K36" s="4" t="s">
        <v>89</v>
      </c>
      <c r="L36" s="4" t="s">
        <v>121</v>
      </c>
      <c r="M36" s="4" t="s">
        <v>122</v>
      </c>
      <c r="N36" s="9" t="s">
        <v>41</v>
      </c>
      <c r="O36" s="9" t="s">
        <v>123</v>
      </c>
      <c r="P36" s="16" t="s">
        <v>23</v>
      </c>
      <c r="Q36" s="16" t="s">
        <v>23</v>
      </c>
      <c r="R36" s="10" t="s">
        <v>113</v>
      </c>
    </row>
    <row r="37" spans="1:18" ht="60" customHeight="1" x14ac:dyDescent="0.3">
      <c r="A37" s="2" t="s">
        <v>328</v>
      </c>
      <c r="B37" s="3" t="s">
        <v>16</v>
      </c>
      <c r="C37" s="4" t="s">
        <v>61</v>
      </c>
      <c r="D37" s="5" t="s">
        <v>329</v>
      </c>
      <c r="E37" s="15">
        <v>0.15</v>
      </c>
      <c r="F37" s="6">
        <v>1</v>
      </c>
      <c r="G37" s="3" t="s">
        <v>19</v>
      </c>
      <c r="H37" s="7">
        <v>45689</v>
      </c>
      <c r="I37" s="7">
        <v>46022</v>
      </c>
      <c r="J37" s="8" t="s">
        <v>113</v>
      </c>
      <c r="K37" s="4" t="s">
        <v>89</v>
      </c>
      <c r="L37" s="4" t="s">
        <v>121</v>
      </c>
      <c r="M37" s="4" t="s">
        <v>122</v>
      </c>
      <c r="N37" s="9" t="s">
        <v>41</v>
      </c>
      <c r="O37" s="9" t="s">
        <v>123</v>
      </c>
      <c r="P37" s="16" t="s">
        <v>23</v>
      </c>
      <c r="Q37" s="16" t="s">
        <v>23</v>
      </c>
      <c r="R37" s="10" t="s">
        <v>113</v>
      </c>
    </row>
    <row r="38" spans="1:18" ht="60" customHeight="1" x14ac:dyDescent="0.3">
      <c r="A38" s="2" t="s">
        <v>124</v>
      </c>
      <c r="B38" s="3" t="s">
        <v>28</v>
      </c>
      <c r="C38" s="4" t="s">
        <v>227</v>
      </c>
      <c r="D38" s="5" t="s">
        <v>330</v>
      </c>
      <c r="E38" s="15">
        <v>0.15</v>
      </c>
      <c r="F38" s="6">
        <v>300</v>
      </c>
      <c r="G38" s="3" t="s">
        <v>19</v>
      </c>
      <c r="H38" s="7">
        <v>45672</v>
      </c>
      <c r="I38" s="7">
        <v>46006</v>
      </c>
      <c r="J38" s="8" t="s">
        <v>125</v>
      </c>
      <c r="K38" s="4" t="s">
        <v>78</v>
      </c>
      <c r="L38" s="4" t="s">
        <v>79</v>
      </c>
      <c r="M38" s="4" t="s">
        <v>80</v>
      </c>
      <c r="N38" s="9" t="s">
        <v>24</v>
      </c>
      <c r="O38" s="9" t="s">
        <v>25</v>
      </c>
      <c r="P38" s="16" t="s">
        <v>23</v>
      </c>
      <c r="Q38" s="16" t="s">
        <v>86</v>
      </c>
      <c r="R38" s="10" t="s">
        <v>126</v>
      </c>
    </row>
    <row r="39" spans="1:18" ht="60" customHeight="1" x14ac:dyDescent="0.3">
      <c r="A39" s="2" t="s">
        <v>127</v>
      </c>
      <c r="B39" s="3" t="s">
        <v>16</v>
      </c>
      <c r="C39" s="4" t="s">
        <v>227</v>
      </c>
      <c r="D39" s="5" t="s">
        <v>331</v>
      </c>
      <c r="E39" s="15">
        <v>0.1</v>
      </c>
      <c r="F39" s="6">
        <v>15</v>
      </c>
      <c r="G39" s="3" t="s">
        <v>19</v>
      </c>
      <c r="H39" s="7">
        <v>45689</v>
      </c>
      <c r="I39" s="7">
        <v>46006</v>
      </c>
      <c r="J39" s="8" t="s">
        <v>126</v>
      </c>
      <c r="K39" s="4" t="s">
        <v>78</v>
      </c>
      <c r="L39" s="4" t="s">
        <v>79</v>
      </c>
      <c r="M39" s="4" t="s">
        <v>80</v>
      </c>
      <c r="N39" s="9" t="s">
        <v>24</v>
      </c>
      <c r="O39" s="9" t="s">
        <v>25</v>
      </c>
      <c r="P39" s="16" t="s">
        <v>23</v>
      </c>
      <c r="Q39" s="16" t="s">
        <v>43</v>
      </c>
      <c r="R39" s="10" t="s">
        <v>126</v>
      </c>
    </row>
    <row r="40" spans="1:18" ht="60" customHeight="1" x14ac:dyDescent="0.3">
      <c r="A40" s="2" t="s">
        <v>129</v>
      </c>
      <c r="B40" s="3" t="s">
        <v>16</v>
      </c>
      <c r="C40" s="4" t="s">
        <v>227</v>
      </c>
      <c r="D40" s="5" t="s">
        <v>339</v>
      </c>
      <c r="E40" s="15">
        <v>0.05</v>
      </c>
      <c r="F40" s="6">
        <v>3</v>
      </c>
      <c r="G40" s="3" t="s">
        <v>19</v>
      </c>
      <c r="H40" s="7">
        <v>45689</v>
      </c>
      <c r="I40" s="7">
        <v>46006</v>
      </c>
      <c r="J40" s="8" t="s">
        <v>126</v>
      </c>
      <c r="K40" s="4" t="s">
        <v>78</v>
      </c>
      <c r="L40" s="4" t="s">
        <v>79</v>
      </c>
      <c r="M40" s="4" t="s">
        <v>95</v>
      </c>
      <c r="N40" s="9" t="s">
        <v>96</v>
      </c>
      <c r="O40" s="9" t="s">
        <v>97</v>
      </c>
      <c r="P40" s="16" t="s">
        <v>23</v>
      </c>
      <c r="Q40" s="16" t="s">
        <v>23</v>
      </c>
      <c r="R40" s="10" t="s">
        <v>126</v>
      </c>
    </row>
    <row r="41" spans="1:18" ht="60" customHeight="1" x14ac:dyDescent="0.3">
      <c r="A41" s="2" t="s">
        <v>131</v>
      </c>
      <c r="B41" s="3" t="s">
        <v>16</v>
      </c>
      <c r="C41" s="4" t="s">
        <v>227</v>
      </c>
      <c r="D41" s="5" t="s">
        <v>334</v>
      </c>
      <c r="E41" s="15">
        <v>0.1</v>
      </c>
      <c r="F41" s="6">
        <v>3</v>
      </c>
      <c r="G41" s="3" t="s">
        <v>19</v>
      </c>
      <c r="H41" s="7">
        <v>45689</v>
      </c>
      <c r="I41" s="7">
        <v>46006</v>
      </c>
      <c r="J41" s="8" t="s">
        <v>126</v>
      </c>
      <c r="K41" s="4" t="s">
        <v>78</v>
      </c>
      <c r="L41" s="4" t="s">
        <v>79</v>
      </c>
      <c r="M41" s="4" t="s">
        <v>95</v>
      </c>
      <c r="N41" s="9" t="s">
        <v>96</v>
      </c>
      <c r="O41" s="9" t="s">
        <v>97</v>
      </c>
      <c r="P41" s="16" t="s">
        <v>23</v>
      </c>
      <c r="Q41" s="16" t="s">
        <v>43</v>
      </c>
      <c r="R41" s="10" t="s">
        <v>126</v>
      </c>
    </row>
    <row r="42" spans="1:18" ht="60" customHeight="1" x14ac:dyDescent="0.3">
      <c r="A42" s="2" t="s">
        <v>132</v>
      </c>
      <c r="B42" s="3" t="s">
        <v>16</v>
      </c>
      <c r="C42" s="4" t="s">
        <v>227</v>
      </c>
      <c r="D42" s="5" t="s">
        <v>333</v>
      </c>
      <c r="E42" s="15">
        <v>0.2</v>
      </c>
      <c r="F42" s="6">
        <v>3</v>
      </c>
      <c r="G42" s="3" t="s">
        <v>19</v>
      </c>
      <c r="H42" s="7">
        <v>45689</v>
      </c>
      <c r="I42" s="7">
        <v>46006</v>
      </c>
      <c r="J42" s="8" t="s">
        <v>126</v>
      </c>
      <c r="K42" s="4" t="s">
        <v>78</v>
      </c>
      <c r="L42" s="4" t="s">
        <v>79</v>
      </c>
      <c r="M42" s="4" t="s">
        <v>95</v>
      </c>
      <c r="N42" s="9" t="s">
        <v>96</v>
      </c>
      <c r="O42" s="9" t="s">
        <v>97</v>
      </c>
      <c r="P42" s="16" t="s">
        <v>23</v>
      </c>
      <c r="Q42" s="16" t="s">
        <v>130</v>
      </c>
      <c r="R42" s="10" t="s">
        <v>126</v>
      </c>
    </row>
    <row r="43" spans="1:18" ht="60" customHeight="1" x14ac:dyDescent="0.3">
      <c r="A43" s="2" t="s">
        <v>379</v>
      </c>
      <c r="B43" s="3" t="s">
        <v>16</v>
      </c>
      <c r="C43" s="4" t="s">
        <v>227</v>
      </c>
      <c r="D43" s="5" t="s">
        <v>338</v>
      </c>
      <c r="E43" s="15">
        <v>0.05</v>
      </c>
      <c r="F43" s="6">
        <v>2</v>
      </c>
      <c r="G43" s="3" t="s">
        <v>19</v>
      </c>
      <c r="H43" s="7">
        <v>45689</v>
      </c>
      <c r="I43" s="7">
        <v>46006</v>
      </c>
      <c r="J43" s="8" t="s">
        <v>126</v>
      </c>
      <c r="K43" s="4" t="s">
        <v>78</v>
      </c>
      <c r="L43" s="4" t="s">
        <v>79</v>
      </c>
      <c r="M43" s="4" t="s">
        <v>95</v>
      </c>
      <c r="N43" s="9" t="s">
        <v>96</v>
      </c>
      <c r="O43" s="9" t="s">
        <v>97</v>
      </c>
      <c r="P43" s="16" t="s">
        <v>23</v>
      </c>
      <c r="Q43" s="16" t="s">
        <v>23</v>
      </c>
      <c r="R43" s="10" t="s">
        <v>126</v>
      </c>
    </row>
    <row r="44" spans="1:18" ht="60" customHeight="1" x14ac:dyDescent="0.3">
      <c r="A44" s="2" t="s">
        <v>380</v>
      </c>
      <c r="B44" s="3" t="s">
        <v>16</v>
      </c>
      <c r="C44" s="4" t="s">
        <v>227</v>
      </c>
      <c r="D44" s="5" t="s">
        <v>332</v>
      </c>
      <c r="E44" s="15">
        <v>0.05</v>
      </c>
      <c r="F44" s="6">
        <v>1</v>
      </c>
      <c r="G44" s="3" t="s">
        <v>46</v>
      </c>
      <c r="H44" s="7">
        <v>45689</v>
      </c>
      <c r="I44" s="7">
        <v>46006</v>
      </c>
      <c r="J44" s="8" t="s">
        <v>126</v>
      </c>
      <c r="K44" s="4" t="s">
        <v>78</v>
      </c>
      <c r="L44" s="4" t="s">
        <v>79</v>
      </c>
      <c r="M44" s="4" t="s">
        <v>80</v>
      </c>
      <c r="N44" s="9" t="s">
        <v>41</v>
      </c>
      <c r="O44" s="9" t="s">
        <v>128</v>
      </c>
      <c r="P44" s="16" t="s">
        <v>23</v>
      </c>
      <c r="Q44" s="16" t="s">
        <v>43</v>
      </c>
      <c r="R44" s="10" t="s">
        <v>126</v>
      </c>
    </row>
    <row r="45" spans="1:18" ht="60" customHeight="1" x14ac:dyDescent="0.3">
      <c r="A45" s="2" t="s">
        <v>381</v>
      </c>
      <c r="B45" s="3" t="s">
        <v>16</v>
      </c>
      <c r="C45" s="4" t="s">
        <v>227</v>
      </c>
      <c r="D45" s="5" t="s">
        <v>335</v>
      </c>
      <c r="E45" s="15">
        <v>0.1</v>
      </c>
      <c r="F45" s="6">
        <v>1</v>
      </c>
      <c r="G45" s="3" t="s">
        <v>19</v>
      </c>
      <c r="H45" s="7">
        <v>45689</v>
      </c>
      <c r="I45" s="7">
        <v>46006</v>
      </c>
      <c r="J45" s="8" t="s">
        <v>126</v>
      </c>
      <c r="K45" s="4" t="s">
        <v>78</v>
      </c>
      <c r="L45" s="4" t="s">
        <v>79</v>
      </c>
      <c r="M45" s="4" t="s">
        <v>95</v>
      </c>
      <c r="N45" s="9" t="s">
        <v>96</v>
      </c>
      <c r="O45" s="9" t="s">
        <v>97</v>
      </c>
      <c r="P45" s="16" t="s">
        <v>23</v>
      </c>
      <c r="Q45" s="16" t="s">
        <v>43</v>
      </c>
      <c r="R45" s="10" t="s">
        <v>126</v>
      </c>
    </row>
    <row r="46" spans="1:18" ht="60" customHeight="1" x14ac:dyDescent="0.3">
      <c r="A46" s="2" t="s">
        <v>382</v>
      </c>
      <c r="B46" s="3" t="s">
        <v>28</v>
      </c>
      <c r="C46" s="4" t="s">
        <v>227</v>
      </c>
      <c r="D46" s="5" t="s">
        <v>336</v>
      </c>
      <c r="E46" s="15">
        <v>0.1</v>
      </c>
      <c r="F46" s="6">
        <v>2</v>
      </c>
      <c r="G46" s="3" t="s">
        <v>19</v>
      </c>
      <c r="H46" s="7">
        <v>45689</v>
      </c>
      <c r="I46" s="7">
        <v>46006</v>
      </c>
      <c r="J46" s="8" t="s">
        <v>126</v>
      </c>
      <c r="K46" s="4" t="s">
        <v>78</v>
      </c>
      <c r="L46" s="4" t="s">
        <v>79</v>
      </c>
      <c r="M46" s="4" t="s">
        <v>95</v>
      </c>
      <c r="N46" s="9" t="s">
        <v>96</v>
      </c>
      <c r="O46" s="9" t="s">
        <v>97</v>
      </c>
      <c r="P46" s="16" t="s">
        <v>23</v>
      </c>
      <c r="Q46" s="16" t="s">
        <v>43</v>
      </c>
      <c r="R46" s="10" t="s">
        <v>126</v>
      </c>
    </row>
    <row r="47" spans="1:18" ht="60" customHeight="1" x14ac:dyDescent="0.3">
      <c r="A47" s="2" t="s">
        <v>383</v>
      </c>
      <c r="B47" s="3" t="s">
        <v>16</v>
      </c>
      <c r="C47" s="4" t="s">
        <v>227</v>
      </c>
      <c r="D47" s="5" t="s">
        <v>337</v>
      </c>
      <c r="E47" s="15">
        <v>0.05</v>
      </c>
      <c r="F47" s="6">
        <v>1</v>
      </c>
      <c r="G47" s="3" t="s">
        <v>19</v>
      </c>
      <c r="H47" s="7">
        <v>45689</v>
      </c>
      <c r="I47" s="7">
        <v>46006</v>
      </c>
      <c r="J47" s="8" t="s">
        <v>126</v>
      </c>
      <c r="K47" s="4" t="s">
        <v>78</v>
      </c>
      <c r="L47" s="4" t="s">
        <v>79</v>
      </c>
      <c r="M47" s="4" t="s">
        <v>95</v>
      </c>
      <c r="N47" s="9" t="s">
        <v>96</v>
      </c>
      <c r="O47" s="9" t="s">
        <v>97</v>
      </c>
      <c r="P47" s="16" t="s">
        <v>23</v>
      </c>
      <c r="Q47" s="16" t="s">
        <v>23</v>
      </c>
      <c r="R47" s="10" t="s">
        <v>126</v>
      </c>
    </row>
    <row r="48" spans="1:18" ht="60" customHeight="1" x14ac:dyDescent="0.3">
      <c r="A48" s="2" t="s">
        <v>384</v>
      </c>
      <c r="B48" s="3" t="s">
        <v>16</v>
      </c>
      <c r="C48" s="4" t="s">
        <v>227</v>
      </c>
      <c r="D48" s="5" t="s">
        <v>340</v>
      </c>
      <c r="E48" s="15">
        <v>0.05</v>
      </c>
      <c r="F48" s="6">
        <v>1</v>
      </c>
      <c r="G48" s="3" t="s">
        <v>19</v>
      </c>
      <c r="H48" s="7">
        <v>45689</v>
      </c>
      <c r="I48" s="7">
        <v>46006</v>
      </c>
      <c r="J48" s="8" t="s">
        <v>126</v>
      </c>
      <c r="K48" s="4" t="s">
        <v>79</v>
      </c>
      <c r="L48" s="4" t="s">
        <v>79</v>
      </c>
      <c r="M48" s="4" t="s">
        <v>95</v>
      </c>
      <c r="N48" s="9" t="s">
        <v>96</v>
      </c>
      <c r="O48" s="9" t="s">
        <v>97</v>
      </c>
      <c r="P48" s="16" t="s">
        <v>23</v>
      </c>
      <c r="Q48" s="16" t="s">
        <v>43</v>
      </c>
      <c r="R48" s="10" t="s">
        <v>126</v>
      </c>
    </row>
    <row r="49" spans="1:18" ht="60" customHeight="1" x14ac:dyDescent="0.3">
      <c r="A49" s="2" t="s">
        <v>195</v>
      </c>
      <c r="B49" s="3" t="s">
        <v>16</v>
      </c>
      <c r="C49" s="4" t="s">
        <v>227</v>
      </c>
      <c r="D49" s="5" t="s">
        <v>343</v>
      </c>
      <c r="E49" s="15">
        <v>0.1</v>
      </c>
      <c r="F49" s="6">
        <v>2</v>
      </c>
      <c r="G49" s="3" t="s">
        <v>19</v>
      </c>
      <c r="H49" s="7">
        <v>45689</v>
      </c>
      <c r="I49" s="7">
        <v>46006</v>
      </c>
      <c r="J49" s="8" t="s">
        <v>194</v>
      </c>
      <c r="K49" s="4" t="s">
        <v>78</v>
      </c>
      <c r="L49" s="4" t="s">
        <v>79</v>
      </c>
      <c r="M49" s="4" t="s">
        <v>193</v>
      </c>
      <c r="N49" s="9" t="s">
        <v>96</v>
      </c>
      <c r="O49" s="9" t="s">
        <v>97</v>
      </c>
      <c r="P49" s="16" t="s">
        <v>23</v>
      </c>
      <c r="Q49" s="16" t="s">
        <v>23</v>
      </c>
      <c r="R49" s="10" t="s">
        <v>228</v>
      </c>
    </row>
    <row r="50" spans="1:18" ht="60" customHeight="1" x14ac:dyDescent="0.3">
      <c r="A50" s="2" t="s">
        <v>196</v>
      </c>
      <c r="B50" s="3" t="s">
        <v>28</v>
      </c>
      <c r="C50" s="4" t="s">
        <v>227</v>
      </c>
      <c r="D50" s="5" t="s">
        <v>341</v>
      </c>
      <c r="E50" s="15">
        <v>0.03</v>
      </c>
      <c r="F50" s="6">
        <v>1</v>
      </c>
      <c r="G50" s="3" t="s">
        <v>19</v>
      </c>
      <c r="H50" s="7">
        <v>45689</v>
      </c>
      <c r="I50" s="7">
        <v>45746</v>
      </c>
      <c r="J50" s="8" t="s">
        <v>192</v>
      </c>
      <c r="K50" s="4" t="s">
        <v>78</v>
      </c>
      <c r="L50" s="4" t="s">
        <v>79</v>
      </c>
      <c r="M50" s="4" t="s">
        <v>193</v>
      </c>
      <c r="N50" s="9" t="s">
        <v>96</v>
      </c>
      <c r="O50" s="9" t="s">
        <v>97</v>
      </c>
      <c r="P50" s="16" t="s">
        <v>23</v>
      </c>
      <c r="Q50" s="16" t="s">
        <v>23</v>
      </c>
      <c r="R50" s="10" t="s">
        <v>228</v>
      </c>
    </row>
    <row r="51" spans="1:18" ht="60" customHeight="1" x14ac:dyDescent="0.3">
      <c r="A51" s="2" t="s">
        <v>385</v>
      </c>
      <c r="B51" s="3" t="s">
        <v>28</v>
      </c>
      <c r="C51" s="4" t="s">
        <v>227</v>
      </c>
      <c r="D51" s="5" t="s">
        <v>342</v>
      </c>
      <c r="E51" s="15">
        <v>0.4</v>
      </c>
      <c r="F51" s="6">
        <v>6</v>
      </c>
      <c r="G51" s="3" t="s">
        <v>19</v>
      </c>
      <c r="H51" s="7">
        <v>45689</v>
      </c>
      <c r="I51" s="7">
        <v>46006</v>
      </c>
      <c r="J51" s="8" t="s">
        <v>192</v>
      </c>
      <c r="K51" s="4" t="s">
        <v>78</v>
      </c>
      <c r="L51" s="4" t="s">
        <v>79</v>
      </c>
      <c r="M51" s="4" t="s">
        <v>193</v>
      </c>
      <c r="N51" s="9" t="s">
        <v>96</v>
      </c>
      <c r="O51" s="9" t="s">
        <v>97</v>
      </c>
      <c r="P51" s="16" t="s">
        <v>23</v>
      </c>
      <c r="Q51" s="16" t="s">
        <v>23</v>
      </c>
      <c r="R51" s="10" t="s">
        <v>228</v>
      </c>
    </row>
    <row r="52" spans="1:18" ht="60" customHeight="1" x14ac:dyDescent="0.3">
      <c r="A52" s="2" t="s">
        <v>386</v>
      </c>
      <c r="B52" s="3" t="s">
        <v>28</v>
      </c>
      <c r="C52" s="4" t="s">
        <v>227</v>
      </c>
      <c r="D52" s="5" t="s">
        <v>344</v>
      </c>
      <c r="E52" s="15">
        <v>0.17</v>
      </c>
      <c r="F52" s="6">
        <v>3</v>
      </c>
      <c r="G52" s="3" t="s">
        <v>19</v>
      </c>
      <c r="H52" s="7">
        <v>45689</v>
      </c>
      <c r="I52" s="7">
        <v>46006</v>
      </c>
      <c r="J52" s="8" t="s">
        <v>194</v>
      </c>
      <c r="K52" s="4" t="s">
        <v>78</v>
      </c>
      <c r="L52" s="4" t="s">
        <v>79</v>
      </c>
      <c r="M52" s="4" t="s">
        <v>193</v>
      </c>
      <c r="N52" s="9" t="s">
        <v>96</v>
      </c>
      <c r="O52" s="9" t="s">
        <v>97</v>
      </c>
      <c r="P52" s="16" t="s">
        <v>23</v>
      </c>
      <c r="Q52" s="16" t="s">
        <v>23</v>
      </c>
      <c r="R52" s="10" t="s">
        <v>228</v>
      </c>
    </row>
    <row r="53" spans="1:18" ht="60" customHeight="1" x14ac:dyDescent="0.3">
      <c r="A53" s="2" t="s">
        <v>387</v>
      </c>
      <c r="B53" s="3" t="s">
        <v>16</v>
      </c>
      <c r="C53" s="4" t="s">
        <v>227</v>
      </c>
      <c r="D53" s="5" t="s">
        <v>345</v>
      </c>
      <c r="E53" s="15">
        <v>0.3</v>
      </c>
      <c r="F53" s="6">
        <v>3</v>
      </c>
      <c r="G53" s="3" t="s">
        <v>19</v>
      </c>
      <c r="H53" s="7">
        <v>45689</v>
      </c>
      <c r="I53" s="7">
        <v>46006</v>
      </c>
      <c r="J53" s="8" t="s">
        <v>194</v>
      </c>
      <c r="K53" s="4" t="s">
        <v>78</v>
      </c>
      <c r="L53" s="4" t="s">
        <v>79</v>
      </c>
      <c r="M53" s="4" t="s">
        <v>193</v>
      </c>
      <c r="N53" s="9" t="s">
        <v>96</v>
      </c>
      <c r="O53" s="9" t="s">
        <v>97</v>
      </c>
      <c r="P53" s="16" t="s">
        <v>23</v>
      </c>
      <c r="Q53" s="16" t="s">
        <v>23</v>
      </c>
      <c r="R53" s="10" t="s">
        <v>228</v>
      </c>
    </row>
    <row r="54" spans="1:18" ht="60" customHeight="1" x14ac:dyDescent="0.3">
      <c r="A54" s="2" t="s">
        <v>133</v>
      </c>
      <c r="B54" s="3" t="s">
        <v>16</v>
      </c>
      <c r="C54" s="4" t="s">
        <v>226</v>
      </c>
      <c r="D54" s="5" t="s">
        <v>134</v>
      </c>
      <c r="E54" s="15">
        <v>0.4</v>
      </c>
      <c r="F54" s="6">
        <v>7</v>
      </c>
      <c r="G54" s="3" t="s">
        <v>19</v>
      </c>
      <c r="H54" s="7">
        <v>45689</v>
      </c>
      <c r="I54" s="7">
        <v>46022</v>
      </c>
      <c r="J54" s="8" t="s">
        <v>135</v>
      </c>
      <c r="K54" s="4" t="s">
        <v>34</v>
      </c>
      <c r="L54" s="4" t="s">
        <v>100</v>
      </c>
      <c r="M54" s="4" t="s">
        <v>101</v>
      </c>
      <c r="N54" s="9" t="s">
        <v>102</v>
      </c>
      <c r="O54" s="9" t="s">
        <v>136</v>
      </c>
      <c r="P54" s="16" t="s">
        <v>23</v>
      </c>
      <c r="Q54" s="16" t="s">
        <v>92</v>
      </c>
      <c r="R54" s="10" t="s">
        <v>135</v>
      </c>
    </row>
    <row r="55" spans="1:18" ht="60" customHeight="1" x14ac:dyDescent="0.3">
      <c r="A55" s="2" t="s">
        <v>137</v>
      </c>
      <c r="B55" s="3" t="s">
        <v>16</v>
      </c>
      <c r="C55" s="4" t="s">
        <v>226</v>
      </c>
      <c r="D55" s="5" t="s">
        <v>138</v>
      </c>
      <c r="E55" s="15">
        <v>0.4</v>
      </c>
      <c r="F55" s="6">
        <v>100</v>
      </c>
      <c r="G55" s="3" t="s">
        <v>46</v>
      </c>
      <c r="H55" s="7">
        <v>45689</v>
      </c>
      <c r="I55" s="7">
        <v>46022</v>
      </c>
      <c r="J55" s="8" t="s">
        <v>135</v>
      </c>
      <c r="K55" s="4" t="s">
        <v>139</v>
      </c>
      <c r="L55" s="4" t="s">
        <v>100</v>
      </c>
      <c r="M55" s="4" t="s">
        <v>140</v>
      </c>
      <c r="N55" s="9" t="s">
        <v>24</v>
      </c>
      <c r="O55" s="9" t="s">
        <v>25</v>
      </c>
      <c r="P55" s="16" t="s">
        <v>23</v>
      </c>
      <c r="Q55" s="16" t="s">
        <v>43</v>
      </c>
      <c r="R55" s="10" t="s">
        <v>135</v>
      </c>
    </row>
    <row r="56" spans="1:18" ht="60" customHeight="1" x14ac:dyDescent="0.3">
      <c r="A56" s="2" t="s">
        <v>141</v>
      </c>
      <c r="B56" s="3" t="s">
        <v>28</v>
      </c>
      <c r="C56" s="4" t="s">
        <v>226</v>
      </c>
      <c r="D56" s="5" t="s">
        <v>142</v>
      </c>
      <c r="E56" s="15">
        <v>0.2</v>
      </c>
      <c r="F56" s="6">
        <v>100</v>
      </c>
      <c r="G56" s="3" t="s">
        <v>46</v>
      </c>
      <c r="H56" s="7">
        <v>45748</v>
      </c>
      <c r="I56" s="7">
        <v>46022</v>
      </c>
      <c r="J56" s="8" t="s">
        <v>135</v>
      </c>
      <c r="K56" s="4" t="s">
        <v>139</v>
      </c>
      <c r="L56" s="4" t="s">
        <v>100</v>
      </c>
      <c r="M56" s="4" t="s">
        <v>140</v>
      </c>
      <c r="N56" s="9" t="s">
        <v>90</v>
      </c>
      <c r="O56" s="9" t="s">
        <v>91</v>
      </c>
      <c r="P56" s="16" t="s">
        <v>23</v>
      </c>
      <c r="Q56" s="16" t="s">
        <v>43</v>
      </c>
      <c r="R56" s="10" t="s">
        <v>135</v>
      </c>
    </row>
    <row r="57" spans="1:18" ht="60" customHeight="1" x14ac:dyDescent="0.3">
      <c r="A57" s="2" t="s">
        <v>143</v>
      </c>
      <c r="B57" s="3" t="s">
        <v>16</v>
      </c>
      <c r="C57" s="4" t="s">
        <v>227</v>
      </c>
      <c r="D57" s="5" t="s">
        <v>346</v>
      </c>
      <c r="E57" s="15">
        <v>0.16</v>
      </c>
      <c r="F57" s="6">
        <v>15671763</v>
      </c>
      <c r="G57" s="3" t="s">
        <v>19</v>
      </c>
      <c r="H57" s="7">
        <v>45689</v>
      </c>
      <c r="I57" s="7">
        <v>46022</v>
      </c>
      <c r="J57" s="8" t="s">
        <v>144</v>
      </c>
      <c r="K57" s="4" t="s">
        <v>89</v>
      </c>
      <c r="L57" s="4" t="s">
        <v>84</v>
      </c>
      <c r="M57" s="4" t="s">
        <v>145</v>
      </c>
      <c r="N57" s="9" t="s">
        <v>90</v>
      </c>
      <c r="O57" s="9" t="s">
        <v>146</v>
      </c>
      <c r="P57" s="16" t="s">
        <v>23</v>
      </c>
      <c r="Q57" s="16" t="s">
        <v>86</v>
      </c>
      <c r="R57" s="10" t="s">
        <v>144</v>
      </c>
    </row>
    <row r="58" spans="1:18" ht="60" customHeight="1" x14ac:dyDescent="0.3">
      <c r="A58" s="2" t="s">
        <v>147</v>
      </c>
      <c r="B58" s="3" t="s">
        <v>16</v>
      </c>
      <c r="C58" s="4" t="s">
        <v>227</v>
      </c>
      <c r="D58" s="5" t="s">
        <v>347</v>
      </c>
      <c r="E58" s="15">
        <v>0.72</v>
      </c>
      <c r="F58" s="6">
        <v>17698837</v>
      </c>
      <c r="G58" s="3" t="s">
        <v>19</v>
      </c>
      <c r="H58" s="7">
        <v>45689</v>
      </c>
      <c r="I58" s="7">
        <v>46022</v>
      </c>
      <c r="J58" s="8" t="s">
        <v>144</v>
      </c>
      <c r="K58" s="4" t="s">
        <v>89</v>
      </c>
      <c r="L58" s="4" t="s">
        <v>84</v>
      </c>
      <c r="M58" s="4" t="s">
        <v>148</v>
      </c>
      <c r="N58" s="9" t="s">
        <v>90</v>
      </c>
      <c r="O58" s="9" t="s">
        <v>146</v>
      </c>
      <c r="P58" s="16" t="s">
        <v>23</v>
      </c>
      <c r="Q58" s="16" t="s">
        <v>86</v>
      </c>
      <c r="R58" s="10" t="s">
        <v>144</v>
      </c>
    </row>
    <row r="59" spans="1:18" ht="60" customHeight="1" x14ac:dyDescent="0.3">
      <c r="A59" s="2" t="s">
        <v>149</v>
      </c>
      <c r="B59" s="3" t="s">
        <v>16</v>
      </c>
      <c r="C59" s="4" t="s">
        <v>227</v>
      </c>
      <c r="D59" s="5" t="s">
        <v>348</v>
      </c>
      <c r="E59" s="15">
        <v>0.12</v>
      </c>
      <c r="F59" s="6">
        <v>4</v>
      </c>
      <c r="G59" s="3" t="s">
        <v>19</v>
      </c>
      <c r="H59" s="7">
        <v>45689</v>
      </c>
      <c r="I59" s="7">
        <v>46022</v>
      </c>
      <c r="J59" s="8" t="s">
        <v>144</v>
      </c>
      <c r="K59" s="4" t="s">
        <v>89</v>
      </c>
      <c r="L59" s="4" t="s">
        <v>84</v>
      </c>
      <c r="M59" s="4" t="s">
        <v>148</v>
      </c>
      <c r="N59" s="9" t="s">
        <v>90</v>
      </c>
      <c r="O59" s="9" t="s">
        <v>146</v>
      </c>
      <c r="P59" s="16" t="s">
        <v>23</v>
      </c>
      <c r="Q59" s="16" t="s">
        <v>92</v>
      </c>
      <c r="R59" s="10" t="s">
        <v>144</v>
      </c>
    </row>
    <row r="60" spans="1:18" ht="60" customHeight="1" x14ac:dyDescent="0.3">
      <c r="A60" s="2" t="s">
        <v>150</v>
      </c>
      <c r="B60" s="3" t="s">
        <v>16</v>
      </c>
      <c r="C60" s="4" t="s">
        <v>151</v>
      </c>
      <c r="D60" s="5" t="s">
        <v>349</v>
      </c>
      <c r="E60" s="15">
        <v>0.15</v>
      </c>
      <c r="F60" s="6">
        <v>0.25</v>
      </c>
      <c r="G60" s="3" t="s">
        <v>19</v>
      </c>
      <c r="H60" s="7">
        <v>45689</v>
      </c>
      <c r="I60" s="7">
        <v>46022</v>
      </c>
      <c r="J60" s="8" t="s">
        <v>152</v>
      </c>
      <c r="K60" s="4" t="s">
        <v>89</v>
      </c>
      <c r="L60" s="4" t="s">
        <v>84</v>
      </c>
      <c r="M60" s="4" t="s">
        <v>153</v>
      </c>
      <c r="N60" s="9" t="s">
        <v>90</v>
      </c>
      <c r="O60" s="9" t="s">
        <v>154</v>
      </c>
      <c r="P60" s="16" t="s">
        <v>23</v>
      </c>
      <c r="Q60" s="16" t="s">
        <v>23</v>
      </c>
      <c r="R60" s="10" t="s">
        <v>152</v>
      </c>
    </row>
    <row r="61" spans="1:18" ht="60" customHeight="1" x14ac:dyDescent="0.3">
      <c r="A61" s="2" t="s">
        <v>155</v>
      </c>
      <c r="B61" s="3" t="s">
        <v>16</v>
      </c>
      <c r="C61" s="4" t="s">
        <v>151</v>
      </c>
      <c r="D61" s="5" t="s">
        <v>350</v>
      </c>
      <c r="E61" s="15">
        <v>0.85</v>
      </c>
      <c r="F61" s="6">
        <v>330</v>
      </c>
      <c r="G61" s="3" t="s">
        <v>19</v>
      </c>
      <c r="H61" s="7">
        <v>45689</v>
      </c>
      <c r="I61" s="7">
        <v>46022</v>
      </c>
      <c r="J61" s="8" t="s">
        <v>152</v>
      </c>
      <c r="K61" s="4" t="s">
        <v>89</v>
      </c>
      <c r="L61" s="4" t="s">
        <v>84</v>
      </c>
      <c r="M61" s="4" t="s">
        <v>153</v>
      </c>
      <c r="N61" s="9" t="s">
        <v>90</v>
      </c>
      <c r="O61" s="9" t="s">
        <v>154</v>
      </c>
      <c r="P61" s="16" t="s">
        <v>23</v>
      </c>
      <c r="Q61" s="16" t="s">
        <v>23</v>
      </c>
      <c r="R61" s="10" t="s">
        <v>152</v>
      </c>
    </row>
    <row r="62" spans="1:18" ht="60" customHeight="1" x14ac:dyDescent="0.3">
      <c r="A62" s="2" t="s">
        <v>156</v>
      </c>
      <c r="B62" s="3" t="s">
        <v>16</v>
      </c>
      <c r="C62" s="4" t="s">
        <v>157</v>
      </c>
      <c r="D62" s="5" t="s">
        <v>351</v>
      </c>
      <c r="E62" s="15">
        <v>0.28000000000000003</v>
      </c>
      <c r="F62" s="6">
        <v>3000000</v>
      </c>
      <c r="G62" s="3" t="s">
        <v>19</v>
      </c>
      <c r="H62" s="7">
        <v>45689</v>
      </c>
      <c r="I62" s="7">
        <v>46022</v>
      </c>
      <c r="J62" s="8" t="s">
        <v>158</v>
      </c>
      <c r="K62" s="4" t="s">
        <v>89</v>
      </c>
      <c r="L62" s="4" t="s">
        <v>84</v>
      </c>
      <c r="M62" s="4" t="s">
        <v>159</v>
      </c>
      <c r="N62" s="9" t="s">
        <v>90</v>
      </c>
      <c r="O62" s="9" t="s">
        <v>146</v>
      </c>
      <c r="P62" s="16" t="s">
        <v>23</v>
      </c>
      <c r="Q62" s="16" t="s">
        <v>86</v>
      </c>
      <c r="R62" s="10" t="s">
        <v>158</v>
      </c>
    </row>
    <row r="63" spans="1:18" ht="60" customHeight="1" x14ac:dyDescent="0.3">
      <c r="A63" s="2" t="s">
        <v>160</v>
      </c>
      <c r="B63" s="3" t="s">
        <v>16</v>
      </c>
      <c r="C63" s="4" t="s">
        <v>157</v>
      </c>
      <c r="D63" s="5" t="s">
        <v>352</v>
      </c>
      <c r="E63" s="15">
        <v>0.28000000000000003</v>
      </c>
      <c r="F63" s="6">
        <v>6705722</v>
      </c>
      <c r="G63" s="3" t="s">
        <v>19</v>
      </c>
      <c r="H63" s="7">
        <v>45689</v>
      </c>
      <c r="I63" s="7">
        <v>46022</v>
      </c>
      <c r="J63" s="8" t="s">
        <v>158</v>
      </c>
      <c r="K63" s="4" t="s">
        <v>89</v>
      </c>
      <c r="L63" s="4" t="s">
        <v>84</v>
      </c>
      <c r="M63" s="4" t="s">
        <v>159</v>
      </c>
      <c r="N63" s="9" t="s">
        <v>90</v>
      </c>
      <c r="O63" s="9" t="s">
        <v>146</v>
      </c>
      <c r="P63" s="16" t="s">
        <v>23</v>
      </c>
      <c r="Q63" s="16" t="s">
        <v>86</v>
      </c>
      <c r="R63" s="10" t="s">
        <v>158</v>
      </c>
    </row>
    <row r="64" spans="1:18" ht="60" customHeight="1" x14ac:dyDescent="0.3">
      <c r="A64" s="2" t="s">
        <v>161</v>
      </c>
      <c r="B64" s="3" t="s">
        <v>16</v>
      </c>
      <c r="C64" s="4" t="s">
        <v>157</v>
      </c>
      <c r="D64" s="5" t="s">
        <v>353</v>
      </c>
      <c r="E64" s="15">
        <v>0.44</v>
      </c>
      <c r="F64" s="6">
        <v>6262458</v>
      </c>
      <c r="G64" s="3" t="s">
        <v>19</v>
      </c>
      <c r="H64" s="7">
        <v>45689</v>
      </c>
      <c r="I64" s="7">
        <v>46022</v>
      </c>
      <c r="J64" s="8" t="s">
        <v>158</v>
      </c>
      <c r="K64" s="4" t="s">
        <v>89</v>
      </c>
      <c r="L64" s="4" t="s">
        <v>84</v>
      </c>
      <c r="M64" s="4" t="s">
        <v>159</v>
      </c>
      <c r="N64" s="9" t="s">
        <v>90</v>
      </c>
      <c r="O64" s="9" t="s">
        <v>146</v>
      </c>
      <c r="P64" s="16" t="s">
        <v>23</v>
      </c>
      <c r="Q64" s="16" t="s">
        <v>43</v>
      </c>
      <c r="R64" s="10" t="s">
        <v>158</v>
      </c>
    </row>
    <row r="65" spans="1:18" ht="60" customHeight="1" x14ac:dyDescent="0.3">
      <c r="A65" s="2" t="s">
        <v>163</v>
      </c>
      <c r="B65" s="3" t="s">
        <v>16</v>
      </c>
      <c r="C65" s="4" t="s">
        <v>157</v>
      </c>
      <c r="D65" s="5" t="s">
        <v>354</v>
      </c>
      <c r="E65" s="15">
        <v>0.55000000000000004</v>
      </c>
      <c r="F65" s="6">
        <v>100000</v>
      </c>
      <c r="G65" s="3" t="s">
        <v>19</v>
      </c>
      <c r="H65" s="7">
        <v>45689</v>
      </c>
      <c r="I65" s="7">
        <v>46022</v>
      </c>
      <c r="J65" s="8" t="s">
        <v>158</v>
      </c>
      <c r="K65" s="4" t="s">
        <v>89</v>
      </c>
      <c r="L65" s="4" t="s">
        <v>84</v>
      </c>
      <c r="M65" s="4" t="s">
        <v>159</v>
      </c>
      <c r="N65" s="9" t="s">
        <v>90</v>
      </c>
      <c r="O65" s="9" t="s">
        <v>146</v>
      </c>
      <c r="P65" s="16" t="s">
        <v>23</v>
      </c>
      <c r="Q65" s="16" t="s">
        <v>43</v>
      </c>
      <c r="R65" s="10" t="s">
        <v>162</v>
      </c>
    </row>
    <row r="66" spans="1:18" ht="60" customHeight="1" x14ac:dyDescent="0.3">
      <c r="A66" s="2" t="s">
        <v>280</v>
      </c>
      <c r="B66" s="3" t="s">
        <v>28</v>
      </c>
      <c r="C66" s="4" t="s">
        <v>227</v>
      </c>
      <c r="D66" s="5" t="s">
        <v>355</v>
      </c>
      <c r="E66" s="15">
        <v>0.3</v>
      </c>
      <c r="F66" s="6">
        <v>285</v>
      </c>
      <c r="G66" s="3" t="s">
        <v>19</v>
      </c>
      <c r="H66" s="7">
        <v>45658</v>
      </c>
      <c r="I66" s="7">
        <v>46022</v>
      </c>
      <c r="J66" s="8" t="s">
        <v>281</v>
      </c>
      <c r="K66" s="4" t="s">
        <v>89</v>
      </c>
      <c r="L66" s="4" t="s">
        <v>84</v>
      </c>
      <c r="M66" s="4" t="s">
        <v>85</v>
      </c>
      <c r="N66" s="9" t="s">
        <v>90</v>
      </c>
      <c r="O66" s="9" t="s">
        <v>282</v>
      </c>
      <c r="P66" s="16" t="s">
        <v>283</v>
      </c>
      <c r="Q66" s="16" t="s">
        <v>284</v>
      </c>
      <c r="R66" s="10" t="s">
        <v>285</v>
      </c>
    </row>
    <row r="67" spans="1:18" ht="60" customHeight="1" x14ac:dyDescent="0.3">
      <c r="A67" s="2" t="s">
        <v>288</v>
      </c>
      <c r="B67" s="3" t="s">
        <v>28</v>
      </c>
      <c r="C67" s="4" t="s">
        <v>378</v>
      </c>
      <c r="D67" s="5" t="s">
        <v>356</v>
      </c>
      <c r="E67" s="15">
        <v>0.05</v>
      </c>
      <c r="F67" s="6">
        <v>1200</v>
      </c>
      <c r="G67" s="3" t="s">
        <v>19</v>
      </c>
      <c r="H67" s="7">
        <v>45719</v>
      </c>
      <c r="I67" s="7">
        <v>46021</v>
      </c>
      <c r="J67" s="8" t="s">
        <v>289</v>
      </c>
      <c r="K67" s="4" t="s">
        <v>89</v>
      </c>
      <c r="L67" s="4" t="s">
        <v>84</v>
      </c>
      <c r="M67" s="4" t="s">
        <v>85</v>
      </c>
      <c r="N67" s="9" t="s">
        <v>90</v>
      </c>
      <c r="O67" s="9" t="s">
        <v>282</v>
      </c>
      <c r="P67" s="16" t="s">
        <v>23</v>
      </c>
      <c r="Q67" s="16" t="s">
        <v>23</v>
      </c>
      <c r="R67" s="10" t="s">
        <v>285</v>
      </c>
    </row>
    <row r="68" spans="1:18" ht="60" customHeight="1" x14ac:dyDescent="0.3">
      <c r="A68" s="2" t="s">
        <v>290</v>
      </c>
      <c r="B68" s="3" t="s">
        <v>28</v>
      </c>
      <c r="C68" s="4" t="s">
        <v>378</v>
      </c>
      <c r="D68" s="5" t="s">
        <v>357</v>
      </c>
      <c r="E68" s="15">
        <v>0.05</v>
      </c>
      <c r="F68" s="6">
        <v>5000</v>
      </c>
      <c r="G68" s="3" t="s">
        <v>19</v>
      </c>
      <c r="H68" s="7">
        <v>45719</v>
      </c>
      <c r="I68" s="7">
        <v>46021</v>
      </c>
      <c r="J68" s="8" t="s">
        <v>289</v>
      </c>
      <c r="K68" s="4" t="s">
        <v>89</v>
      </c>
      <c r="L68" s="4" t="s">
        <v>84</v>
      </c>
      <c r="M68" s="4" t="s">
        <v>85</v>
      </c>
      <c r="N68" s="9" t="s">
        <v>90</v>
      </c>
      <c r="O68" s="9" t="s">
        <v>282</v>
      </c>
      <c r="P68" s="16" t="s">
        <v>23</v>
      </c>
      <c r="Q68" s="16" t="s">
        <v>23</v>
      </c>
      <c r="R68" s="10" t="s">
        <v>285</v>
      </c>
    </row>
    <row r="69" spans="1:18" ht="60" customHeight="1" x14ac:dyDescent="0.3">
      <c r="A69" s="2" t="s">
        <v>291</v>
      </c>
      <c r="B69" s="3" t="s">
        <v>16</v>
      </c>
      <c r="C69" s="4" t="s">
        <v>378</v>
      </c>
      <c r="D69" s="5" t="s">
        <v>358</v>
      </c>
      <c r="E69" s="15">
        <v>0.05</v>
      </c>
      <c r="F69" s="6">
        <v>558</v>
      </c>
      <c r="G69" s="3" t="s">
        <v>19</v>
      </c>
      <c r="H69" s="7">
        <v>45719</v>
      </c>
      <c r="I69" s="7">
        <v>46021</v>
      </c>
      <c r="J69" s="8" t="s">
        <v>292</v>
      </c>
      <c r="K69" s="4" t="s">
        <v>89</v>
      </c>
      <c r="L69" s="4" t="s">
        <v>84</v>
      </c>
      <c r="M69" s="4" t="s">
        <v>85</v>
      </c>
      <c r="N69" s="9" t="s">
        <v>90</v>
      </c>
      <c r="O69" s="9" t="s">
        <v>282</v>
      </c>
      <c r="P69" s="16" t="s">
        <v>23</v>
      </c>
      <c r="Q69" s="16" t="s">
        <v>92</v>
      </c>
      <c r="R69" s="10" t="s">
        <v>285</v>
      </c>
    </row>
    <row r="70" spans="1:18" ht="60" customHeight="1" x14ac:dyDescent="0.3">
      <c r="A70" s="2" t="s">
        <v>293</v>
      </c>
      <c r="B70" s="3" t="s">
        <v>28</v>
      </c>
      <c r="C70" s="4" t="s">
        <v>378</v>
      </c>
      <c r="D70" s="5" t="s">
        <v>359</v>
      </c>
      <c r="E70" s="15">
        <v>0.05</v>
      </c>
      <c r="F70" s="6">
        <v>32</v>
      </c>
      <c r="G70" s="3" t="s">
        <v>19</v>
      </c>
      <c r="H70" s="7">
        <v>45719</v>
      </c>
      <c r="I70" s="7">
        <v>46021</v>
      </c>
      <c r="J70" s="8" t="s">
        <v>294</v>
      </c>
      <c r="K70" s="4" t="s">
        <v>89</v>
      </c>
      <c r="L70" s="4" t="s">
        <v>84</v>
      </c>
      <c r="M70" s="4" t="s">
        <v>85</v>
      </c>
      <c r="N70" s="9" t="s">
        <v>90</v>
      </c>
      <c r="O70" s="9" t="s">
        <v>282</v>
      </c>
      <c r="P70" s="16" t="s">
        <v>23</v>
      </c>
      <c r="Q70" s="16" t="s">
        <v>92</v>
      </c>
      <c r="R70" s="10" t="s">
        <v>285</v>
      </c>
    </row>
    <row r="71" spans="1:18" ht="60" customHeight="1" x14ac:dyDescent="0.3">
      <c r="A71" s="2" t="s">
        <v>295</v>
      </c>
      <c r="B71" s="3" t="s">
        <v>28</v>
      </c>
      <c r="C71" s="4" t="s">
        <v>227</v>
      </c>
      <c r="D71" s="5" t="s">
        <v>360</v>
      </c>
      <c r="E71" s="15">
        <v>7.0000000000000007E-2</v>
      </c>
      <c r="F71" s="6">
        <v>161600</v>
      </c>
      <c r="G71" s="3" t="s">
        <v>19</v>
      </c>
      <c r="H71" s="7">
        <v>45689</v>
      </c>
      <c r="I71" s="7">
        <v>46022</v>
      </c>
      <c r="J71" s="8" t="s">
        <v>296</v>
      </c>
      <c r="K71" s="4" t="s">
        <v>89</v>
      </c>
      <c r="L71" s="4" t="s">
        <v>84</v>
      </c>
      <c r="M71" s="4" t="s">
        <v>85</v>
      </c>
      <c r="N71" s="9" t="s">
        <v>90</v>
      </c>
      <c r="O71" s="9" t="s">
        <v>146</v>
      </c>
      <c r="P71" s="16" t="s">
        <v>23</v>
      </c>
      <c r="Q71" s="16" t="s">
        <v>23</v>
      </c>
      <c r="R71" s="10" t="s">
        <v>285</v>
      </c>
    </row>
    <row r="72" spans="1:18" ht="60" customHeight="1" x14ac:dyDescent="0.3">
      <c r="A72" s="2" t="s">
        <v>297</v>
      </c>
      <c r="B72" s="3" t="s">
        <v>16</v>
      </c>
      <c r="C72" s="4" t="s">
        <v>227</v>
      </c>
      <c r="D72" s="5" t="s">
        <v>361</v>
      </c>
      <c r="E72" s="15">
        <v>0.05</v>
      </c>
      <c r="F72" s="6">
        <v>1</v>
      </c>
      <c r="G72" s="3" t="s">
        <v>19</v>
      </c>
      <c r="H72" s="7">
        <v>45658</v>
      </c>
      <c r="I72" s="7">
        <v>45868</v>
      </c>
      <c r="J72" s="8" t="s">
        <v>285</v>
      </c>
      <c r="K72" s="4" t="s">
        <v>89</v>
      </c>
      <c r="L72" s="4" t="s">
        <v>84</v>
      </c>
      <c r="M72" s="4" t="s">
        <v>85</v>
      </c>
      <c r="N72" s="9" t="s">
        <v>90</v>
      </c>
      <c r="O72" s="9" t="s">
        <v>282</v>
      </c>
      <c r="P72" s="16" t="s">
        <v>23</v>
      </c>
      <c r="Q72" s="16" t="s">
        <v>23</v>
      </c>
      <c r="R72" s="10" t="s">
        <v>285</v>
      </c>
    </row>
    <row r="73" spans="1:18" ht="60" customHeight="1" x14ac:dyDescent="0.3">
      <c r="A73" s="2" t="s">
        <v>298</v>
      </c>
      <c r="B73" s="3" t="s">
        <v>16</v>
      </c>
      <c r="C73" s="4" t="s">
        <v>227</v>
      </c>
      <c r="D73" s="5" t="s">
        <v>362</v>
      </c>
      <c r="E73" s="15">
        <v>0.05</v>
      </c>
      <c r="F73" s="6">
        <v>1</v>
      </c>
      <c r="G73" s="3" t="s">
        <v>19</v>
      </c>
      <c r="H73" s="7">
        <v>45658</v>
      </c>
      <c r="I73" s="7">
        <v>45868</v>
      </c>
      <c r="J73" s="8" t="s">
        <v>285</v>
      </c>
      <c r="K73" s="4" t="s">
        <v>89</v>
      </c>
      <c r="L73" s="4" t="s">
        <v>84</v>
      </c>
      <c r="M73" s="4" t="s">
        <v>85</v>
      </c>
      <c r="N73" s="9" t="s">
        <v>90</v>
      </c>
      <c r="O73" s="9" t="s">
        <v>282</v>
      </c>
      <c r="P73" s="16" t="s">
        <v>23</v>
      </c>
      <c r="Q73" s="16" t="s">
        <v>23</v>
      </c>
      <c r="R73" s="10" t="s">
        <v>285</v>
      </c>
    </row>
    <row r="74" spans="1:18" ht="60" customHeight="1" x14ac:dyDescent="0.3">
      <c r="A74" s="2" t="s">
        <v>299</v>
      </c>
      <c r="B74" s="3" t="s">
        <v>16</v>
      </c>
      <c r="C74" s="4" t="s">
        <v>378</v>
      </c>
      <c r="D74" s="5" t="s">
        <v>363</v>
      </c>
      <c r="E74" s="15">
        <v>0.03</v>
      </c>
      <c r="F74" s="6">
        <v>100</v>
      </c>
      <c r="G74" s="3" t="s">
        <v>46</v>
      </c>
      <c r="H74" s="7">
        <v>45658</v>
      </c>
      <c r="I74" s="7">
        <v>46022</v>
      </c>
      <c r="J74" s="8" t="s">
        <v>285</v>
      </c>
      <c r="K74" s="4" t="s">
        <v>89</v>
      </c>
      <c r="L74" s="4" t="s">
        <v>84</v>
      </c>
      <c r="M74" s="4" t="s">
        <v>85</v>
      </c>
      <c r="N74" s="9" t="s">
        <v>90</v>
      </c>
      <c r="O74" s="9" t="s">
        <v>282</v>
      </c>
      <c r="P74" s="16" t="s">
        <v>23</v>
      </c>
      <c r="Q74" s="16" t="s">
        <v>23</v>
      </c>
      <c r="R74" s="10" t="s">
        <v>285</v>
      </c>
    </row>
    <row r="75" spans="1:18" ht="60" customHeight="1" x14ac:dyDescent="0.3">
      <c r="A75" s="2" t="s">
        <v>286</v>
      </c>
      <c r="B75" s="3" t="s">
        <v>16</v>
      </c>
      <c r="C75" s="4" t="s">
        <v>83</v>
      </c>
      <c r="D75" s="5" t="s">
        <v>364</v>
      </c>
      <c r="E75" s="15">
        <v>0.03</v>
      </c>
      <c r="F75" s="6">
        <v>100</v>
      </c>
      <c r="G75" s="3" t="s">
        <v>46</v>
      </c>
      <c r="H75" s="7">
        <v>45658</v>
      </c>
      <c r="I75" s="7">
        <v>46022</v>
      </c>
      <c r="J75" s="8" t="s">
        <v>285</v>
      </c>
      <c r="K75" s="4" t="s">
        <v>89</v>
      </c>
      <c r="L75" s="4" t="s">
        <v>84</v>
      </c>
      <c r="M75" s="4" t="s">
        <v>85</v>
      </c>
      <c r="N75" s="9" t="s">
        <v>90</v>
      </c>
      <c r="O75" s="9" t="s">
        <v>282</v>
      </c>
      <c r="P75" s="16" t="s">
        <v>23</v>
      </c>
      <c r="Q75" s="16" t="s">
        <v>23</v>
      </c>
      <c r="R75" s="10" t="s">
        <v>285</v>
      </c>
    </row>
    <row r="76" spans="1:18" ht="60" customHeight="1" x14ac:dyDescent="0.3">
      <c r="A76" s="2" t="s">
        <v>287</v>
      </c>
      <c r="B76" s="3" t="s">
        <v>16</v>
      </c>
      <c r="C76" s="4" t="s">
        <v>83</v>
      </c>
      <c r="D76" s="5" t="s">
        <v>365</v>
      </c>
      <c r="E76" s="15">
        <v>0.04</v>
      </c>
      <c r="F76" s="6">
        <v>100</v>
      </c>
      <c r="G76" s="3" t="s">
        <v>46</v>
      </c>
      <c r="H76" s="7">
        <v>45719</v>
      </c>
      <c r="I76" s="7">
        <v>46022</v>
      </c>
      <c r="J76" s="8" t="s">
        <v>285</v>
      </c>
      <c r="K76" s="4" t="s">
        <v>89</v>
      </c>
      <c r="L76" s="4" t="s">
        <v>84</v>
      </c>
      <c r="M76" s="4" t="s">
        <v>85</v>
      </c>
      <c r="N76" s="9" t="s">
        <v>90</v>
      </c>
      <c r="O76" s="9" t="s">
        <v>282</v>
      </c>
      <c r="P76" s="16" t="s">
        <v>23</v>
      </c>
      <c r="Q76" s="16" t="s">
        <v>23</v>
      </c>
      <c r="R76" s="10" t="s">
        <v>285</v>
      </c>
    </row>
    <row r="77" spans="1:18" ht="60" customHeight="1" x14ac:dyDescent="0.3">
      <c r="A77" s="2" t="s">
        <v>306</v>
      </c>
      <c r="B77" s="3" t="s">
        <v>28</v>
      </c>
      <c r="C77" s="4" t="s">
        <v>83</v>
      </c>
      <c r="D77" s="5" t="s">
        <v>366</v>
      </c>
      <c r="E77" s="15">
        <v>0.05</v>
      </c>
      <c r="F77" s="6">
        <v>3</v>
      </c>
      <c r="G77" s="3" t="s">
        <v>19</v>
      </c>
      <c r="H77" s="7">
        <v>45658</v>
      </c>
      <c r="I77" s="7">
        <v>46022</v>
      </c>
      <c r="J77" s="8" t="s">
        <v>301</v>
      </c>
      <c r="K77" s="4" t="s">
        <v>89</v>
      </c>
      <c r="L77" s="4" t="s">
        <v>302</v>
      </c>
      <c r="M77" s="4" t="s">
        <v>85</v>
      </c>
      <c r="N77" s="9" t="s">
        <v>90</v>
      </c>
      <c r="O77" s="9" t="s">
        <v>282</v>
      </c>
      <c r="P77" s="16" t="s">
        <v>23</v>
      </c>
      <c r="Q77" s="16" t="s">
        <v>81</v>
      </c>
      <c r="R77" s="10" t="s">
        <v>285</v>
      </c>
    </row>
    <row r="78" spans="1:18" ht="60" customHeight="1" x14ac:dyDescent="0.3">
      <c r="A78" s="2" t="s">
        <v>309</v>
      </c>
      <c r="B78" s="3" t="s">
        <v>28</v>
      </c>
      <c r="C78" s="4" t="s">
        <v>378</v>
      </c>
      <c r="D78" s="5" t="s">
        <v>367</v>
      </c>
      <c r="E78" s="15">
        <v>0.03</v>
      </c>
      <c r="F78" s="6">
        <v>1</v>
      </c>
      <c r="G78" s="3" t="s">
        <v>19</v>
      </c>
      <c r="H78" s="7">
        <v>45719</v>
      </c>
      <c r="I78" s="7">
        <v>46021</v>
      </c>
      <c r="J78" s="8" t="s">
        <v>303</v>
      </c>
      <c r="K78" s="4" t="s">
        <v>89</v>
      </c>
      <c r="L78" s="4" t="s">
        <v>304</v>
      </c>
      <c r="M78" s="4" t="s">
        <v>300</v>
      </c>
      <c r="N78" s="9" t="s">
        <v>90</v>
      </c>
      <c r="O78" s="9" t="s">
        <v>305</v>
      </c>
      <c r="P78" s="16" t="s">
        <v>23</v>
      </c>
      <c r="Q78" s="16" t="s">
        <v>81</v>
      </c>
      <c r="R78" s="10" t="s">
        <v>285</v>
      </c>
    </row>
    <row r="79" spans="1:18" ht="60" customHeight="1" x14ac:dyDescent="0.3">
      <c r="A79" s="2" t="s">
        <v>313</v>
      </c>
      <c r="B79" s="3" t="s">
        <v>28</v>
      </c>
      <c r="C79" s="4" t="s">
        <v>227</v>
      </c>
      <c r="D79" s="5" t="s">
        <v>368</v>
      </c>
      <c r="E79" s="15">
        <v>0.05</v>
      </c>
      <c r="F79" s="6">
        <v>36</v>
      </c>
      <c r="G79" s="3" t="s">
        <v>46</v>
      </c>
      <c r="H79" s="7">
        <v>45658</v>
      </c>
      <c r="I79" s="7">
        <v>46022</v>
      </c>
      <c r="J79" s="8" t="s">
        <v>307</v>
      </c>
      <c r="K79" s="4" t="s">
        <v>89</v>
      </c>
      <c r="L79" s="4" t="s">
        <v>84</v>
      </c>
      <c r="M79" s="4" t="s">
        <v>85</v>
      </c>
      <c r="N79" s="9" t="s">
        <v>90</v>
      </c>
      <c r="O79" s="9" t="s">
        <v>282</v>
      </c>
      <c r="P79" s="16" t="s">
        <v>283</v>
      </c>
      <c r="Q79" s="16" t="s">
        <v>308</v>
      </c>
      <c r="R79" s="10" t="s">
        <v>285</v>
      </c>
    </row>
    <row r="80" spans="1:18" ht="60" customHeight="1" x14ac:dyDescent="0.3">
      <c r="A80" s="2" t="s">
        <v>369</v>
      </c>
      <c r="B80" s="3" t="s">
        <v>28</v>
      </c>
      <c r="C80" s="4" t="s">
        <v>83</v>
      </c>
      <c r="D80" s="5" t="s">
        <v>370</v>
      </c>
      <c r="E80" s="15">
        <v>0.05</v>
      </c>
      <c r="F80" s="6">
        <v>2</v>
      </c>
      <c r="G80" s="3" t="s">
        <v>19</v>
      </c>
      <c r="H80" s="7">
        <v>45658</v>
      </c>
      <c r="I80" s="7">
        <v>46022</v>
      </c>
      <c r="J80" s="8" t="s">
        <v>310</v>
      </c>
      <c r="K80" s="4" t="s">
        <v>89</v>
      </c>
      <c r="L80" s="4" t="s">
        <v>84</v>
      </c>
      <c r="M80" s="4" t="s">
        <v>85</v>
      </c>
      <c r="N80" s="9" t="s">
        <v>90</v>
      </c>
      <c r="O80" s="9" t="s">
        <v>311</v>
      </c>
      <c r="P80" s="16" t="s">
        <v>23</v>
      </c>
      <c r="Q80" s="16" t="s">
        <v>312</v>
      </c>
      <c r="R80" s="10" t="s">
        <v>285</v>
      </c>
    </row>
    <row r="81" spans="1:18" ht="60" customHeight="1" x14ac:dyDescent="0.3">
      <c r="A81" s="2" t="s">
        <v>371</v>
      </c>
      <c r="B81" s="3" t="s">
        <v>16</v>
      </c>
      <c r="C81" s="4" t="s">
        <v>83</v>
      </c>
      <c r="D81" s="5" t="s">
        <v>372</v>
      </c>
      <c r="E81" s="15">
        <v>0.05</v>
      </c>
      <c r="F81" s="6">
        <v>1</v>
      </c>
      <c r="G81" s="3" t="s">
        <v>19</v>
      </c>
      <c r="H81" s="7">
        <v>45717</v>
      </c>
      <c r="I81" s="7">
        <v>46021</v>
      </c>
      <c r="J81" s="8" t="s">
        <v>314</v>
      </c>
      <c r="K81" s="4" t="s">
        <v>89</v>
      </c>
      <c r="L81" s="4" t="s">
        <v>84</v>
      </c>
      <c r="M81" s="4" t="s">
        <v>85</v>
      </c>
      <c r="N81" s="9" t="s">
        <v>237</v>
      </c>
      <c r="O81" s="9" t="s">
        <v>315</v>
      </c>
      <c r="P81" s="16" t="s">
        <v>23</v>
      </c>
      <c r="Q81" s="16" t="s">
        <v>23</v>
      </c>
      <c r="R81" s="10" t="s">
        <v>285</v>
      </c>
    </row>
    <row r="82" spans="1:18" ht="60" customHeight="1" x14ac:dyDescent="0.3">
      <c r="A82" s="2" t="s">
        <v>229</v>
      </c>
      <c r="B82" s="3" t="s">
        <v>16</v>
      </c>
      <c r="C82" s="4" t="s">
        <v>61</v>
      </c>
      <c r="D82" s="5" t="s">
        <v>230</v>
      </c>
      <c r="E82" s="15">
        <v>0.1</v>
      </c>
      <c r="F82" s="6">
        <v>100</v>
      </c>
      <c r="G82" s="3" t="s">
        <v>46</v>
      </c>
      <c r="H82" s="7">
        <v>45717</v>
      </c>
      <c r="I82" s="7">
        <v>46021</v>
      </c>
      <c r="J82" s="8" t="s">
        <v>231</v>
      </c>
      <c r="K82" s="4" t="s">
        <v>232</v>
      </c>
      <c r="L82" s="4" t="s">
        <v>233</v>
      </c>
      <c r="M82" s="4" t="s">
        <v>23</v>
      </c>
      <c r="N82" s="9" t="s">
        <v>24</v>
      </c>
      <c r="O82" s="9" t="s">
        <v>25</v>
      </c>
      <c r="P82" s="16" t="s">
        <v>234</v>
      </c>
      <c r="Q82" s="16" t="s">
        <v>23</v>
      </c>
      <c r="R82" s="10" t="s">
        <v>231</v>
      </c>
    </row>
    <row r="83" spans="1:18" ht="60" customHeight="1" x14ac:dyDescent="0.3">
      <c r="A83" s="2" t="s">
        <v>235</v>
      </c>
      <c r="B83" s="3" t="s">
        <v>16</v>
      </c>
      <c r="C83" s="4" t="s">
        <v>61</v>
      </c>
      <c r="D83" s="5" t="s">
        <v>236</v>
      </c>
      <c r="E83" s="15">
        <v>0.5</v>
      </c>
      <c r="F83" s="6">
        <v>30</v>
      </c>
      <c r="G83" s="3" t="s">
        <v>46</v>
      </c>
      <c r="H83" s="7">
        <v>45687</v>
      </c>
      <c r="I83" s="7">
        <v>46021</v>
      </c>
      <c r="J83" s="8" t="s">
        <v>231</v>
      </c>
      <c r="K83" s="4" t="s">
        <v>232</v>
      </c>
      <c r="L83" s="4" t="s">
        <v>233</v>
      </c>
      <c r="M83" s="4" t="s">
        <v>23</v>
      </c>
      <c r="N83" s="9" t="s">
        <v>237</v>
      </c>
      <c r="O83" s="9" t="s">
        <v>238</v>
      </c>
      <c r="P83" s="16" t="s">
        <v>234</v>
      </c>
      <c r="Q83" s="16" t="s">
        <v>23</v>
      </c>
      <c r="R83" s="10" t="s">
        <v>231</v>
      </c>
    </row>
    <row r="84" spans="1:18" ht="60" customHeight="1" x14ac:dyDescent="0.3">
      <c r="A84" s="2" t="s">
        <v>239</v>
      </c>
      <c r="B84" s="3" t="s">
        <v>16</v>
      </c>
      <c r="C84" s="4" t="s">
        <v>61</v>
      </c>
      <c r="D84" s="5" t="s">
        <v>240</v>
      </c>
      <c r="E84" s="15">
        <v>0.2</v>
      </c>
      <c r="F84" s="6">
        <v>100</v>
      </c>
      <c r="G84" s="3" t="s">
        <v>46</v>
      </c>
      <c r="H84" s="7">
        <v>45687</v>
      </c>
      <c r="I84" s="7">
        <v>46021</v>
      </c>
      <c r="J84" s="8" t="s">
        <v>231</v>
      </c>
      <c r="K84" s="4" t="s">
        <v>241</v>
      </c>
      <c r="L84" s="4" t="s">
        <v>233</v>
      </c>
      <c r="M84" s="4" t="s">
        <v>23</v>
      </c>
      <c r="N84" s="9" t="s">
        <v>237</v>
      </c>
      <c r="O84" s="9" t="s">
        <v>238</v>
      </c>
      <c r="P84" s="16" t="s">
        <v>242</v>
      </c>
      <c r="Q84" s="16" t="s">
        <v>23</v>
      </c>
      <c r="R84" s="10" t="s">
        <v>231</v>
      </c>
    </row>
    <row r="85" spans="1:18" ht="60" customHeight="1" x14ac:dyDescent="0.3">
      <c r="A85" s="2" t="s">
        <v>243</v>
      </c>
      <c r="B85" s="3" t="s">
        <v>16</v>
      </c>
      <c r="C85" s="4" t="s">
        <v>61</v>
      </c>
      <c r="D85" s="5" t="s">
        <v>244</v>
      </c>
      <c r="E85" s="15">
        <v>0.2</v>
      </c>
      <c r="F85" s="6">
        <v>100</v>
      </c>
      <c r="G85" s="3" t="s">
        <v>46</v>
      </c>
      <c r="H85" s="7">
        <v>45687</v>
      </c>
      <c r="I85" s="7">
        <v>46021</v>
      </c>
      <c r="J85" s="8" t="s">
        <v>231</v>
      </c>
      <c r="K85" s="4" t="s">
        <v>241</v>
      </c>
      <c r="L85" s="4" t="s">
        <v>233</v>
      </c>
      <c r="M85" s="4" t="s">
        <v>23</v>
      </c>
      <c r="N85" s="9" t="s">
        <v>237</v>
      </c>
      <c r="O85" s="9" t="s">
        <v>238</v>
      </c>
      <c r="P85" s="16" t="s">
        <v>245</v>
      </c>
      <c r="Q85" s="16" t="s">
        <v>23</v>
      </c>
      <c r="R85" s="10" t="s">
        <v>231</v>
      </c>
    </row>
    <row r="86" spans="1:18" ht="60" customHeight="1" x14ac:dyDescent="0.3">
      <c r="A86" s="2" t="s">
        <v>247</v>
      </c>
      <c r="B86" s="3" t="s">
        <v>16</v>
      </c>
      <c r="C86" s="4" t="s">
        <v>61</v>
      </c>
      <c r="D86" s="5" t="s">
        <v>248</v>
      </c>
      <c r="E86" s="15">
        <v>0.2</v>
      </c>
      <c r="F86" s="6">
        <v>100</v>
      </c>
      <c r="G86" s="3" t="s">
        <v>46</v>
      </c>
      <c r="H86" s="7">
        <v>45689</v>
      </c>
      <c r="I86" s="7">
        <v>46021</v>
      </c>
      <c r="J86" s="8" t="s">
        <v>246</v>
      </c>
      <c r="K86" s="4" t="s">
        <v>232</v>
      </c>
      <c r="L86" s="4" t="s">
        <v>233</v>
      </c>
      <c r="M86" s="4" t="s">
        <v>23</v>
      </c>
      <c r="N86" s="9" t="s">
        <v>237</v>
      </c>
      <c r="O86" s="9" t="s">
        <v>238</v>
      </c>
      <c r="P86" s="16" t="s">
        <v>234</v>
      </c>
      <c r="Q86" s="16" t="s">
        <v>23</v>
      </c>
      <c r="R86" s="10" t="s">
        <v>246</v>
      </c>
    </row>
    <row r="87" spans="1:18" ht="60" customHeight="1" x14ac:dyDescent="0.3">
      <c r="A87" s="2" t="s">
        <v>249</v>
      </c>
      <c r="B87" s="3" t="s">
        <v>16</v>
      </c>
      <c r="C87" s="4" t="s">
        <v>61</v>
      </c>
      <c r="D87" s="5" t="s">
        <v>250</v>
      </c>
      <c r="E87" s="15">
        <v>0.15</v>
      </c>
      <c r="F87" s="6">
        <v>100</v>
      </c>
      <c r="G87" s="3" t="s">
        <v>46</v>
      </c>
      <c r="H87" s="7">
        <v>45689</v>
      </c>
      <c r="I87" s="7">
        <v>46021</v>
      </c>
      <c r="J87" s="8" t="s">
        <v>246</v>
      </c>
      <c r="K87" s="4" t="s">
        <v>232</v>
      </c>
      <c r="L87" s="4" t="s">
        <v>233</v>
      </c>
      <c r="M87" s="4" t="s">
        <v>23</v>
      </c>
      <c r="N87" s="9" t="s">
        <v>237</v>
      </c>
      <c r="O87" s="9" t="s">
        <v>238</v>
      </c>
      <c r="P87" s="16" t="s">
        <v>23</v>
      </c>
      <c r="Q87" s="16" t="s">
        <v>23</v>
      </c>
      <c r="R87" s="10" t="s">
        <v>246</v>
      </c>
    </row>
    <row r="88" spans="1:18" ht="60" customHeight="1" x14ac:dyDescent="0.3">
      <c r="A88" s="2" t="s">
        <v>251</v>
      </c>
      <c r="B88" s="3" t="s">
        <v>16</v>
      </c>
      <c r="C88" s="4" t="s">
        <v>227</v>
      </c>
      <c r="D88" s="5" t="s">
        <v>252</v>
      </c>
      <c r="E88" s="15">
        <v>0.15</v>
      </c>
      <c r="F88" s="6">
        <v>100</v>
      </c>
      <c r="G88" s="3" t="s">
        <v>46</v>
      </c>
      <c r="H88" s="7">
        <v>45717</v>
      </c>
      <c r="I88" s="7">
        <v>46021</v>
      </c>
      <c r="J88" s="8" t="s">
        <v>246</v>
      </c>
      <c r="K88" s="4" t="s">
        <v>232</v>
      </c>
      <c r="L88" s="4" t="s">
        <v>253</v>
      </c>
      <c r="M88" s="4" t="s">
        <v>23</v>
      </c>
      <c r="N88" s="9" t="s">
        <v>90</v>
      </c>
      <c r="O88" s="9" t="s">
        <v>154</v>
      </c>
      <c r="P88" s="16" t="s">
        <v>234</v>
      </c>
      <c r="Q88" s="16" t="s">
        <v>23</v>
      </c>
      <c r="R88" s="10" t="s">
        <v>246</v>
      </c>
    </row>
    <row r="89" spans="1:18" ht="60" customHeight="1" x14ac:dyDescent="0.3">
      <c r="A89" s="2" t="s">
        <v>254</v>
      </c>
      <c r="B89" s="3" t="s">
        <v>16</v>
      </c>
      <c r="C89" s="4" t="s">
        <v>227</v>
      </c>
      <c r="D89" s="5" t="s">
        <v>255</v>
      </c>
      <c r="E89" s="15">
        <v>0.2</v>
      </c>
      <c r="F89" s="6">
        <v>100</v>
      </c>
      <c r="G89" s="3" t="s">
        <v>46</v>
      </c>
      <c r="H89" s="7">
        <v>45717</v>
      </c>
      <c r="I89" s="7">
        <v>46021</v>
      </c>
      <c r="J89" s="8" t="s">
        <v>246</v>
      </c>
      <c r="K89" s="4" t="s">
        <v>232</v>
      </c>
      <c r="L89" s="4" t="s">
        <v>256</v>
      </c>
      <c r="M89" s="4" t="s">
        <v>23</v>
      </c>
      <c r="N89" s="9" t="s">
        <v>237</v>
      </c>
      <c r="O89" s="9" t="s">
        <v>238</v>
      </c>
      <c r="P89" s="16" t="s">
        <v>234</v>
      </c>
      <c r="Q89" s="16" t="s">
        <v>23</v>
      </c>
      <c r="R89" s="10" t="s">
        <v>257</v>
      </c>
    </row>
    <row r="90" spans="1:18" ht="60" customHeight="1" x14ac:dyDescent="0.3">
      <c r="A90" s="2" t="s">
        <v>258</v>
      </c>
      <c r="B90" s="3" t="s">
        <v>16</v>
      </c>
      <c r="C90" s="4" t="s">
        <v>83</v>
      </c>
      <c r="D90" s="5" t="s">
        <v>259</v>
      </c>
      <c r="E90" s="15">
        <v>0.15</v>
      </c>
      <c r="F90" s="6">
        <v>100</v>
      </c>
      <c r="G90" s="3" t="s">
        <v>46</v>
      </c>
      <c r="H90" s="7">
        <v>45717</v>
      </c>
      <c r="I90" s="7">
        <v>46021</v>
      </c>
      <c r="J90" s="8" t="s">
        <v>246</v>
      </c>
      <c r="K90" s="4" t="s">
        <v>232</v>
      </c>
      <c r="L90" s="4" t="s">
        <v>253</v>
      </c>
      <c r="M90" s="4" t="s">
        <v>23</v>
      </c>
      <c r="N90" s="9" t="s">
        <v>237</v>
      </c>
      <c r="O90" s="9" t="s">
        <v>238</v>
      </c>
      <c r="P90" s="16" t="s">
        <v>23</v>
      </c>
      <c r="Q90" s="16" t="s">
        <v>23</v>
      </c>
      <c r="R90" s="10" t="s">
        <v>246</v>
      </c>
    </row>
    <row r="91" spans="1:18" ht="60" customHeight="1" x14ac:dyDescent="0.3">
      <c r="A91" s="2" t="s">
        <v>260</v>
      </c>
      <c r="B91" s="3" t="s">
        <v>16</v>
      </c>
      <c r="C91" s="4" t="s">
        <v>61</v>
      </c>
      <c r="D91" s="5" t="s">
        <v>261</v>
      </c>
      <c r="E91" s="15">
        <v>0.15</v>
      </c>
      <c r="F91" s="6">
        <v>100</v>
      </c>
      <c r="G91" s="3" t="s">
        <v>46</v>
      </c>
      <c r="H91" s="7">
        <v>45689</v>
      </c>
      <c r="I91" s="7">
        <v>46021</v>
      </c>
      <c r="J91" s="8" t="s">
        <v>246</v>
      </c>
      <c r="K91" s="4" t="s">
        <v>232</v>
      </c>
      <c r="L91" s="4" t="s">
        <v>233</v>
      </c>
      <c r="M91" s="4" t="s">
        <v>23</v>
      </c>
      <c r="N91" s="9" t="s">
        <v>237</v>
      </c>
      <c r="O91" s="9" t="s">
        <v>238</v>
      </c>
      <c r="P91" s="16" t="s">
        <v>262</v>
      </c>
      <c r="Q91" s="16" t="s">
        <v>23</v>
      </c>
      <c r="R91" s="10" t="s">
        <v>246</v>
      </c>
    </row>
    <row r="92" spans="1:18" ht="60" customHeight="1" x14ac:dyDescent="0.3">
      <c r="A92" s="2" t="s">
        <v>263</v>
      </c>
      <c r="B92" s="3" t="s">
        <v>16</v>
      </c>
      <c r="C92" s="4" t="s">
        <v>61</v>
      </c>
      <c r="D92" s="5" t="s">
        <v>264</v>
      </c>
      <c r="E92" s="15">
        <v>0.2</v>
      </c>
      <c r="F92" s="6">
        <v>100</v>
      </c>
      <c r="G92" s="3" t="s">
        <v>46</v>
      </c>
      <c r="H92" s="7">
        <v>45689</v>
      </c>
      <c r="I92" s="7">
        <v>46021</v>
      </c>
      <c r="J92" s="8" t="s">
        <v>257</v>
      </c>
      <c r="K92" s="4" t="s">
        <v>232</v>
      </c>
      <c r="L92" s="4" t="s">
        <v>233</v>
      </c>
      <c r="M92" s="4" t="s">
        <v>23</v>
      </c>
      <c r="N92" s="9" t="s">
        <v>237</v>
      </c>
      <c r="O92" s="9" t="s">
        <v>238</v>
      </c>
      <c r="P92" s="16" t="s">
        <v>234</v>
      </c>
      <c r="Q92" s="16" t="s">
        <v>23</v>
      </c>
      <c r="R92" s="10" t="s">
        <v>257</v>
      </c>
    </row>
    <row r="93" spans="1:18" ht="60" customHeight="1" x14ac:dyDescent="0.3">
      <c r="A93" s="2" t="s">
        <v>267</v>
      </c>
      <c r="B93" s="3" t="s">
        <v>28</v>
      </c>
      <c r="C93" s="4" t="s">
        <v>83</v>
      </c>
      <c r="D93" s="5" t="s">
        <v>373</v>
      </c>
      <c r="E93" s="15">
        <v>0.2</v>
      </c>
      <c r="F93" s="6">
        <v>100</v>
      </c>
      <c r="G93" s="3" t="s">
        <v>46</v>
      </c>
      <c r="H93" s="7">
        <v>45717</v>
      </c>
      <c r="I93" s="7">
        <v>46021</v>
      </c>
      <c r="J93" s="8" t="s">
        <v>265</v>
      </c>
      <c r="K93" s="4" t="s">
        <v>232</v>
      </c>
      <c r="L93" s="4" t="s">
        <v>253</v>
      </c>
      <c r="M93" s="4" t="s">
        <v>23</v>
      </c>
      <c r="N93" s="9" t="s">
        <v>237</v>
      </c>
      <c r="O93" s="9" t="s">
        <v>238</v>
      </c>
      <c r="P93" s="16" t="s">
        <v>234</v>
      </c>
      <c r="Q93" s="16" t="s">
        <v>23</v>
      </c>
      <c r="R93" s="10" t="s">
        <v>257</v>
      </c>
    </row>
    <row r="94" spans="1:18" ht="60" customHeight="1" x14ac:dyDescent="0.3">
      <c r="A94" s="2" t="s">
        <v>268</v>
      </c>
      <c r="B94" s="3" t="s">
        <v>28</v>
      </c>
      <c r="C94" s="4" t="s">
        <v>83</v>
      </c>
      <c r="D94" s="5" t="s">
        <v>374</v>
      </c>
      <c r="E94" s="15">
        <v>0.2</v>
      </c>
      <c r="F94" s="6">
        <v>100</v>
      </c>
      <c r="G94" s="3" t="s">
        <v>46</v>
      </c>
      <c r="H94" s="7">
        <v>45717</v>
      </c>
      <c r="I94" s="7">
        <v>46021</v>
      </c>
      <c r="J94" s="8" t="s">
        <v>269</v>
      </c>
      <c r="K94" s="4" t="s">
        <v>232</v>
      </c>
      <c r="L94" s="4" t="s">
        <v>253</v>
      </c>
      <c r="M94" s="4" t="s">
        <v>23</v>
      </c>
      <c r="N94" s="9" t="s">
        <v>237</v>
      </c>
      <c r="O94" s="9" t="s">
        <v>238</v>
      </c>
      <c r="P94" s="16" t="s">
        <v>234</v>
      </c>
      <c r="Q94" s="16" t="s">
        <v>23</v>
      </c>
      <c r="R94" s="10" t="s">
        <v>257</v>
      </c>
    </row>
    <row r="95" spans="1:18" ht="60" customHeight="1" x14ac:dyDescent="0.3">
      <c r="A95" s="2" t="s">
        <v>270</v>
      </c>
      <c r="B95" s="3" t="s">
        <v>28</v>
      </c>
      <c r="C95" s="4" t="s">
        <v>83</v>
      </c>
      <c r="D95" s="5" t="s">
        <v>271</v>
      </c>
      <c r="E95" s="15">
        <v>0.2</v>
      </c>
      <c r="F95" s="6">
        <v>100</v>
      </c>
      <c r="G95" s="3" t="s">
        <v>46</v>
      </c>
      <c r="H95" s="7">
        <v>45717</v>
      </c>
      <c r="I95" s="7">
        <v>46021</v>
      </c>
      <c r="J95" s="8" t="s">
        <v>265</v>
      </c>
      <c r="K95" s="4" t="s">
        <v>232</v>
      </c>
      <c r="L95" s="4" t="s">
        <v>167</v>
      </c>
      <c r="M95" s="4" t="s">
        <v>23</v>
      </c>
      <c r="N95" s="9" t="s">
        <v>237</v>
      </c>
      <c r="O95" s="9" t="s">
        <v>238</v>
      </c>
      <c r="P95" s="16" t="s">
        <v>234</v>
      </c>
      <c r="Q95" s="16" t="s">
        <v>23</v>
      </c>
      <c r="R95" s="10" t="s">
        <v>257</v>
      </c>
    </row>
    <row r="96" spans="1:18" ht="60" customHeight="1" x14ac:dyDescent="0.3">
      <c r="A96" s="2" t="s">
        <v>272</v>
      </c>
      <c r="B96" s="3" t="s">
        <v>28</v>
      </c>
      <c r="C96" s="4" t="s">
        <v>83</v>
      </c>
      <c r="D96" s="5" t="s">
        <v>273</v>
      </c>
      <c r="E96" s="15">
        <v>0.2</v>
      </c>
      <c r="F96" s="6">
        <v>100</v>
      </c>
      <c r="G96" s="3" t="s">
        <v>46</v>
      </c>
      <c r="H96" s="7">
        <v>45717</v>
      </c>
      <c r="I96" s="7">
        <v>46021</v>
      </c>
      <c r="J96" s="8" t="s">
        <v>265</v>
      </c>
      <c r="K96" s="4" t="s">
        <v>232</v>
      </c>
      <c r="L96" s="4" t="s">
        <v>253</v>
      </c>
      <c r="M96" s="4" t="s">
        <v>23</v>
      </c>
      <c r="N96" s="9" t="s">
        <v>237</v>
      </c>
      <c r="O96" s="9" t="s">
        <v>238</v>
      </c>
      <c r="P96" s="16" t="s">
        <v>234</v>
      </c>
      <c r="Q96" s="16" t="s">
        <v>266</v>
      </c>
      <c r="R96" s="10" t="s">
        <v>257</v>
      </c>
    </row>
    <row r="97" spans="1:18" ht="60" customHeight="1" x14ac:dyDescent="0.3">
      <c r="A97" s="2" t="s">
        <v>274</v>
      </c>
      <c r="B97" s="3" t="s">
        <v>16</v>
      </c>
      <c r="C97" s="4" t="s">
        <v>61</v>
      </c>
      <c r="D97" s="5" t="s">
        <v>275</v>
      </c>
      <c r="E97" s="15">
        <v>0.7</v>
      </c>
      <c r="F97" s="6">
        <v>100</v>
      </c>
      <c r="G97" s="3" t="s">
        <v>46</v>
      </c>
      <c r="H97" s="7">
        <v>45689</v>
      </c>
      <c r="I97" s="7">
        <v>46021</v>
      </c>
      <c r="J97" s="8" t="s">
        <v>276</v>
      </c>
      <c r="K97" s="4" t="s">
        <v>232</v>
      </c>
      <c r="L97" s="4" t="s">
        <v>233</v>
      </c>
      <c r="M97" s="4" t="s">
        <v>23</v>
      </c>
      <c r="N97" s="9" t="s">
        <v>237</v>
      </c>
      <c r="O97" s="9" t="s">
        <v>238</v>
      </c>
      <c r="P97" s="16" t="s">
        <v>234</v>
      </c>
      <c r="Q97" s="16" t="s">
        <v>23</v>
      </c>
      <c r="R97" s="10" t="s">
        <v>276</v>
      </c>
    </row>
    <row r="98" spans="1:18" ht="60" customHeight="1" x14ac:dyDescent="0.3">
      <c r="A98" s="2" t="s">
        <v>277</v>
      </c>
      <c r="B98" s="3" t="s">
        <v>375</v>
      </c>
      <c r="C98" s="4" t="s">
        <v>61</v>
      </c>
      <c r="D98" s="5" t="s">
        <v>278</v>
      </c>
      <c r="E98" s="15">
        <v>0.3</v>
      </c>
      <c r="F98" s="6">
        <v>100</v>
      </c>
      <c r="G98" s="3" t="s">
        <v>46</v>
      </c>
      <c r="H98" s="7">
        <v>45689</v>
      </c>
      <c r="I98" s="7">
        <v>46021</v>
      </c>
      <c r="J98" s="8" t="s">
        <v>279</v>
      </c>
      <c r="K98" s="4" t="s">
        <v>232</v>
      </c>
      <c r="L98" s="4" t="s">
        <v>233</v>
      </c>
      <c r="M98" s="4" t="s">
        <v>23</v>
      </c>
      <c r="N98" s="9" t="s">
        <v>237</v>
      </c>
      <c r="O98" s="9" t="s">
        <v>238</v>
      </c>
      <c r="P98" s="16" t="s">
        <v>234</v>
      </c>
      <c r="Q98" s="16" t="s">
        <v>23</v>
      </c>
      <c r="R98" s="10" t="s">
        <v>276</v>
      </c>
    </row>
    <row r="99" spans="1:18" ht="60" customHeight="1" x14ac:dyDescent="0.3">
      <c r="A99" s="2" t="s">
        <v>164</v>
      </c>
      <c r="B99" s="3" t="s">
        <v>28</v>
      </c>
      <c r="C99" s="4" t="s">
        <v>17</v>
      </c>
      <c r="D99" s="5" t="s">
        <v>165</v>
      </c>
      <c r="E99" s="15">
        <v>0.6</v>
      </c>
      <c r="F99" s="6">
        <v>2</v>
      </c>
      <c r="G99" s="3" t="s">
        <v>19</v>
      </c>
      <c r="H99" s="7">
        <v>45689</v>
      </c>
      <c r="I99" s="7">
        <v>46022</v>
      </c>
      <c r="J99" s="8" t="s">
        <v>166</v>
      </c>
      <c r="K99" s="4" t="s">
        <v>139</v>
      </c>
      <c r="L99" s="4" t="s">
        <v>167</v>
      </c>
      <c r="M99" s="4" t="s">
        <v>23</v>
      </c>
      <c r="N99" s="9" t="s">
        <v>24</v>
      </c>
      <c r="O99" s="9" t="s">
        <v>25</v>
      </c>
      <c r="P99" s="16" t="s">
        <v>168</v>
      </c>
      <c r="Q99" s="16" t="s">
        <v>43</v>
      </c>
      <c r="R99" s="10" t="s">
        <v>166</v>
      </c>
    </row>
    <row r="100" spans="1:18" ht="60" customHeight="1" x14ac:dyDescent="0.3">
      <c r="A100" s="2" t="s">
        <v>169</v>
      </c>
      <c r="B100" s="3" t="s">
        <v>28</v>
      </c>
      <c r="C100" s="4" t="s">
        <v>61</v>
      </c>
      <c r="D100" s="5" t="s">
        <v>170</v>
      </c>
      <c r="E100" s="15">
        <v>0.2</v>
      </c>
      <c r="F100" s="6">
        <v>3</v>
      </c>
      <c r="G100" s="3" t="s">
        <v>19</v>
      </c>
      <c r="H100" s="7">
        <v>45689</v>
      </c>
      <c r="I100" s="7">
        <v>46022</v>
      </c>
      <c r="J100" s="8" t="s">
        <v>166</v>
      </c>
      <c r="K100" s="4" t="s">
        <v>139</v>
      </c>
      <c r="L100" s="4" t="s">
        <v>167</v>
      </c>
      <c r="M100" s="4" t="s">
        <v>23</v>
      </c>
      <c r="N100" s="9" t="s">
        <v>50</v>
      </c>
      <c r="O100" s="9" t="s">
        <v>51</v>
      </c>
      <c r="P100" s="16" t="s">
        <v>171</v>
      </c>
      <c r="Q100" s="16" t="s">
        <v>43</v>
      </c>
      <c r="R100" s="10" t="s">
        <v>166</v>
      </c>
    </row>
    <row r="101" spans="1:18" ht="60" customHeight="1" x14ac:dyDescent="0.3">
      <c r="A101" s="2" t="s">
        <v>172</v>
      </c>
      <c r="B101" s="3" t="s">
        <v>16</v>
      </c>
      <c r="C101" s="4" t="s">
        <v>17</v>
      </c>
      <c r="D101" s="5" t="s">
        <v>173</v>
      </c>
      <c r="E101" s="15">
        <v>0.2</v>
      </c>
      <c r="F101" s="6">
        <v>5</v>
      </c>
      <c r="G101" s="3" t="s">
        <v>19</v>
      </c>
      <c r="H101" s="7">
        <v>45658</v>
      </c>
      <c r="I101" s="7">
        <v>45688</v>
      </c>
      <c r="J101" s="8" t="s">
        <v>166</v>
      </c>
      <c r="K101" s="4" t="s">
        <v>139</v>
      </c>
      <c r="L101" s="4" t="s">
        <v>167</v>
      </c>
      <c r="M101" s="4" t="s">
        <v>23</v>
      </c>
      <c r="N101" s="9" t="s">
        <v>24</v>
      </c>
      <c r="O101" s="9" t="s">
        <v>25</v>
      </c>
      <c r="P101" s="16" t="s">
        <v>168</v>
      </c>
      <c r="Q101" s="16" t="s">
        <v>23</v>
      </c>
      <c r="R101" s="10" t="s">
        <v>166</v>
      </c>
    </row>
    <row r="102" spans="1:18" ht="60" customHeight="1" x14ac:dyDescent="0.3">
      <c r="A102" s="2" t="s">
        <v>174</v>
      </c>
      <c r="B102" s="3" t="s">
        <v>16</v>
      </c>
      <c r="C102" s="4" t="s">
        <v>61</v>
      </c>
      <c r="D102" s="5" t="s">
        <v>175</v>
      </c>
      <c r="E102" s="15">
        <v>0.2</v>
      </c>
      <c r="F102" s="6">
        <v>1</v>
      </c>
      <c r="G102" s="3" t="s">
        <v>46</v>
      </c>
      <c r="H102" s="7">
        <v>45664</v>
      </c>
      <c r="I102" s="7">
        <v>46021</v>
      </c>
      <c r="J102" s="8" t="s">
        <v>176</v>
      </c>
      <c r="K102" s="4" t="s">
        <v>89</v>
      </c>
      <c r="L102" s="4" t="s">
        <v>177</v>
      </c>
      <c r="M102" s="4" t="s">
        <v>178</v>
      </c>
      <c r="N102" s="9" t="s">
        <v>41</v>
      </c>
      <c r="O102" s="9" t="s">
        <v>66</v>
      </c>
      <c r="P102" s="16" t="s">
        <v>23</v>
      </c>
      <c r="Q102" s="16" t="s">
        <v>23</v>
      </c>
      <c r="R102" s="10" t="s">
        <v>176</v>
      </c>
    </row>
    <row r="103" spans="1:18" ht="60" customHeight="1" x14ac:dyDescent="0.3">
      <c r="A103" s="2" t="s">
        <v>179</v>
      </c>
      <c r="B103" s="3" t="s">
        <v>16</v>
      </c>
      <c r="C103" s="4" t="s">
        <v>376</v>
      </c>
      <c r="D103" s="5" t="s">
        <v>180</v>
      </c>
      <c r="E103" s="15">
        <v>0.2</v>
      </c>
      <c r="F103" s="6">
        <v>100</v>
      </c>
      <c r="G103" s="3" t="s">
        <v>46</v>
      </c>
      <c r="H103" s="7">
        <v>45691</v>
      </c>
      <c r="I103" s="7">
        <v>46021</v>
      </c>
      <c r="J103" s="8" t="s">
        <v>176</v>
      </c>
      <c r="K103" s="4" t="s">
        <v>89</v>
      </c>
      <c r="L103" s="4" t="s">
        <v>177</v>
      </c>
      <c r="M103" s="4" t="s">
        <v>178</v>
      </c>
      <c r="N103" s="9" t="s">
        <v>41</v>
      </c>
      <c r="O103" s="9" t="s">
        <v>66</v>
      </c>
      <c r="P103" s="16" t="s">
        <v>23</v>
      </c>
      <c r="Q103" s="16" t="s">
        <v>23</v>
      </c>
      <c r="R103" s="10" t="s">
        <v>176</v>
      </c>
    </row>
    <row r="104" spans="1:18" ht="60" customHeight="1" x14ac:dyDescent="0.3">
      <c r="A104" s="2" t="s">
        <v>181</v>
      </c>
      <c r="B104" s="3" t="s">
        <v>28</v>
      </c>
      <c r="C104" s="4" t="s">
        <v>61</v>
      </c>
      <c r="D104" s="5" t="s">
        <v>182</v>
      </c>
      <c r="E104" s="15">
        <v>0.15</v>
      </c>
      <c r="F104" s="6">
        <v>1</v>
      </c>
      <c r="G104" s="3" t="s">
        <v>19</v>
      </c>
      <c r="H104" s="7">
        <v>45839</v>
      </c>
      <c r="I104" s="7">
        <v>46021</v>
      </c>
      <c r="J104" s="8" t="s">
        <v>183</v>
      </c>
      <c r="K104" s="4" t="s">
        <v>89</v>
      </c>
      <c r="L104" s="4" t="s">
        <v>177</v>
      </c>
      <c r="M104" s="4" t="s">
        <v>178</v>
      </c>
      <c r="N104" s="9" t="s">
        <v>41</v>
      </c>
      <c r="O104" s="9" t="s">
        <v>66</v>
      </c>
      <c r="P104" s="16" t="s">
        <v>23</v>
      </c>
      <c r="Q104" s="16" t="s">
        <v>23</v>
      </c>
      <c r="R104" s="10" t="s">
        <v>176</v>
      </c>
    </row>
    <row r="105" spans="1:18" ht="60" customHeight="1" x14ac:dyDescent="0.3">
      <c r="A105" s="2" t="s">
        <v>184</v>
      </c>
      <c r="B105" s="3" t="s">
        <v>28</v>
      </c>
      <c r="C105" s="4" t="s">
        <v>61</v>
      </c>
      <c r="D105" s="5" t="s">
        <v>185</v>
      </c>
      <c r="E105" s="15">
        <v>0.1</v>
      </c>
      <c r="F105" s="6">
        <v>4</v>
      </c>
      <c r="G105" s="3" t="s">
        <v>19</v>
      </c>
      <c r="H105" s="7">
        <v>45691</v>
      </c>
      <c r="I105" s="7">
        <v>46021</v>
      </c>
      <c r="J105" s="8" t="s">
        <v>186</v>
      </c>
      <c r="K105" s="4" t="s">
        <v>89</v>
      </c>
      <c r="L105" s="4" t="s">
        <v>177</v>
      </c>
      <c r="M105" s="4" t="s">
        <v>178</v>
      </c>
      <c r="N105" s="9" t="s">
        <v>41</v>
      </c>
      <c r="O105" s="9" t="s">
        <v>66</v>
      </c>
      <c r="P105" s="16" t="s">
        <v>23</v>
      </c>
      <c r="Q105" s="16" t="s">
        <v>23</v>
      </c>
      <c r="R105" s="10" t="s">
        <v>176</v>
      </c>
    </row>
    <row r="106" spans="1:18" ht="60" customHeight="1" x14ac:dyDescent="0.3">
      <c r="A106" s="2" t="s">
        <v>187</v>
      </c>
      <c r="B106" s="3" t="s">
        <v>16</v>
      </c>
      <c r="C106" s="4" t="s">
        <v>61</v>
      </c>
      <c r="D106" s="5" t="s">
        <v>188</v>
      </c>
      <c r="E106" s="15">
        <v>0.15</v>
      </c>
      <c r="F106" s="6">
        <v>4</v>
      </c>
      <c r="G106" s="3" t="s">
        <v>19</v>
      </c>
      <c r="H106" s="7">
        <v>45691</v>
      </c>
      <c r="I106" s="7">
        <v>46021</v>
      </c>
      <c r="J106" s="8" t="s">
        <v>176</v>
      </c>
      <c r="K106" s="4" t="s">
        <v>89</v>
      </c>
      <c r="L106" s="4" t="s">
        <v>177</v>
      </c>
      <c r="M106" s="4" t="s">
        <v>178</v>
      </c>
      <c r="N106" s="9" t="s">
        <v>41</v>
      </c>
      <c r="O106" s="9" t="s">
        <v>66</v>
      </c>
      <c r="P106" s="16" t="s">
        <v>23</v>
      </c>
      <c r="Q106" s="16" t="s">
        <v>23</v>
      </c>
      <c r="R106" s="10" t="s">
        <v>176</v>
      </c>
    </row>
    <row r="107" spans="1:18" ht="60" customHeight="1" x14ac:dyDescent="0.3">
      <c r="A107" s="2" t="s">
        <v>189</v>
      </c>
      <c r="B107" s="3" t="s">
        <v>16</v>
      </c>
      <c r="C107" s="4" t="s">
        <v>61</v>
      </c>
      <c r="D107" s="5" t="s">
        <v>190</v>
      </c>
      <c r="E107" s="15">
        <v>0.1</v>
      </c>
      <c r="F107" s="6">
        <v>2</v>
      </c>
      <c r="G107" s="3" t="s">
        <v>19</v>
      </c>
      <c r="H107" s="7">
        <v>45658</v>
      </c>
      <c r="I107" s="7">
        <v>46022</v>
      </c>
      <c r="J107" s="8" t="s">
        <v>176</v>
      </c>
      <c r="K107" s="4" t="s">
        <v>89</v>
      </c>
      <c r="L107" s="4" t="s">
        <v>177</v>
      </c>
      <c r="M107" s="4" t="s">
        <v>178</v>
      </c>
      <c r="N107" s="9" t="s">
        <v>41</v>
      </c>
      <c r="O107" s="9" t="s">
        <v>66</v>
      </c>
      <c r="P107" s="16" t="s">
        <v>23</v>
      </c>
      <c r="Q107" s="16" t="s">
        <v>23</v>
      </c>
      <c r="R107" s="10" t="s">
        <v>176</v>
      </c>
    </row>
    <row r="108" spans="1:18" ht="60" customHeight="1" x14ac:dyDescent="0.3">
      <c r="A108" s="2" t="s">
        <v>377</v>
      </c>
      <c r="B108" s="3" t="s">
        <v>16</v>
      </c>
      <c r="C108" s="4" t="s">
        <v>61</v>
      </c>
      <c r="D108" s="5" t="s">
        <v>317</v>
      </c>
      <c r="E108" s="15">
        <v>0.1</v>
      </c>
      <c r="F108" s="6">
        <v>100</v>
      </c>
      <c r="G108" s="3" t="s">
        <v>46</v>
      </c>
      <c r="H108" s="7">
        <v>45691</v>
      </c>
      <c r="I108" s="7">
        <v>46021</v>
      </c>
      <c r="J108" s="8" t="s">
        <v>176</v>
      </c>
      <c r="K108" s="4" t="s">
        <v>89</v>
      </c>
      <c r="L108" s="4" t="s">
        <v>191</v>
      </c>
      <c r="M108" s="4" t="s">
        <v>178</v>
      </c>
      <c r="N108" s="9" t="s">
        <v>41</v>
      </c>
      <c r="O108" s="9" t="s">
        <v>66</v>
      </c>
      <c r="P108" s="16" t="s">
        <v>23</v>
      </c>
      <c r="Q108" s="16" t="s">
        <v>23</v>
      </c>
      <c r="R108" s="10" t="s">
        <v>176</v>
      </c>
    </row>
  </sheetData>
  <conditionalFormatting sqref="A2:A108">
    <cfRule type="expression" dxfId="1" priority="3">
      <formula>$A2&lt;&gt;""</formula>
    </cfRule>
  </conditionalFormatting>
  <conditionalFormatting sqref="A2:R108">
    <cfRule type="expression" dxfId="0" priority="1">
      <formula>$A2&lt;&gt;""</formula>
    </cfRule>
  </conditionalFormatting>
  <dataValidations count="9">
    <dataValidation type="list" allowBlank="1" showInputMessage="1" showErrorMessage="1" sqref="Q1:Q1048576" xr:uid="{56280FC5-2131-4388-93A9-9A7303CECA3B}">
      <formula1>Alineación</formula1>
    </dataValidation>
    <dataValidation type="list" allowBlank="1" showInputMessage="1" showErrorMessage="1" sqref="N1:N1048576" xr:uid="{82626A93-988F-4EC0-9B8C-F3EE695D32DA}">
      <formula1>Obj</formula1>
    </dataValidation>
    <dataValidation type="list" allowBlank="1" showInputMessage="1" showErrorMessage="1" sqref="L1:L1048576" xr:uid="{3D0B538C-CDBD-4196-96AE-ABB99BE4394B}">
      <formula1>Proc</formula1>
    </dataValidation>
    <dataValidation type="list" allowBlank="1" showInputMessage="1" showErrorMessage="1" sqref="K1:K1048576" xr:uid="{0BB323EF-4995-4E51-821A-9457D082F627}">
      <formula1>Políticas</formula1>
    </dataValidation>
    <dataValidation type="date" allowBlank="1" showInputMessage="1" showErrorMessage="1" sqref="H1:I1048576" xr:uid="{8F9C42E9-9A6F-4932-B8D3-3D69ADC69C41}">
      <formula1>45658</formula1>
      <formula2>46022</formula2>
    </dataValidation>
    <dataValidation type="list" allowBlank="1" showInputMessage="1" showErrorMessage="1" sqref="G1:G1048576" xr:uid="{CA5E0C5E-618E-4EB6-83A4-4DB57F930087}">
      <formula1>Unid_Medida</formula1>
    </dataValidation>
    <dataValidation type="decimal" allowBlank="1" showInputMessage="1" showErrorMessage="1" sqref="E1:E1048576" xr:uid="{0739E83E-F33D-44C8-A0C5-59BC3C453CE3}">
      <formula1>0</formula1>
      <formula2>1</formula2>
    </dataValidation>
    <dataValidation type="list" allowBlank="1" showInputMessage="1" showErrorMessage="1" sqref="B1:B1048576" xr:uid="{FD6820BE-8253-4A7F-BC87-88732DFEDAFD}">
      <formula1>Si_No</formula1>
    </dataValidation>
    <dataValidation type="list" allowBlank="1" showInputMessage="1" showErrorMessage="1" sqref="C2:C108" xr:uid="{1042E5CE-3521-4284-8831-5EEE73FF8AAE}">
      <formula1>Fuente_financiacion</formula1>
    </dataValidation>
  </dataValidation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6EA2C2-6090-42F2-80F8-0E6F92B5C0D0}">
  <sheetPr codeName="Hoja3"/>
  <dimension ref="A4:T113"/>
  <sheetViews>
    <sheetView showGridLines="0" tabSelected="1" topLeftCell="C2" zoomScale="90" zoomScaleNormal="90" workbookViewId="0">
      <selection activeCell="M26" sqref="M26"/>
    </sheetView>
  </sheetViews>
  <sheetFormatPr baseColWidth="10" defaultColWidth="0" defaultRowHeight="14.4" x14ac:dyDescent="0.3"/>
  <cols>
    <col min="1" max="1" width="3.109375" customWidth="1"/>
    <col min="2" max="2" width="11" customWidth="1"/>
    <col min="3" max="5" width="11.44140625" customWidth="1"/>
    <col min="6" max="6" width="4.6640625" customWidth="1"/>
    <col min="7" max="11" width="11.44140625" customWidth="1"/>
    <col min="12" max="12" width="4.6640625" customWidth="1"/>
    <col min="13" max="13" width="69.33203125" customWidth="1"/>
    <col min="14" max="14" width="12.33203125" customWidth="1"/>
    <col min="15" max="15" width="12.6640625" bestFit="1" customWidth="1"/>
    <col min="16" max="16" width="13.109375" customWidth="1"/>
    <col min="17" max="17" width="10.44140625" bestFit="1" customWidth="1"/>
    <col min="18" max="18" width="11" bestFit="1" customWidth="1"/>
    <col min="19" max="19" width="10.44140625" bestFit="1" customWidth="1"/>
    <col min="20" max="20" width="4.33203125" customWidth="1"/>
    <col min="21" max="16384" width="11.44140625" hidden="1"/>
  </cols>
  <sheetData>
    <row r="4" spans="1:16" s="11" customFormat="1" ht="14.25" customHeight="1" thickBot="1" x14ac:dyDescent="0.35"/>
    <row r="5" spans="1:16" ht="15" thickTop="1" x14ac:dyDescent="0.3"/>
    <row r="6" spans="1:16" x14ac:dyDescent="0.3">
      <c r="A6" s="12"/>
      <c r="B6" s="12"/>
      <c r="C6" s="12">
        <f>COUNTA(M7:M1000)</f>
        <v>107</v>
      </c>
      <c r="D6" s="12">
        <f>COUNTIF(N:N,"Sí")</f>
        <v>33</v>
      </c>
      <c r="E6" s="12">
        <f>COUNTIF(N:N,"No")</f>
        <v>73</v>
      </c>
      <c r="F6" s="12"/>
      <c r="G6" s="12"/>
      <c r="H6" s="12"/>
      <c r="I6" s="12"/>
      <c r="J6" s="12"/>
      <c r="K6" s="12"/>
      <c r="L6" s="12"/>
      <c r="M6" s="14" t="s">
        <v>3</v>
      </c>
      <c r="N6" s="14" t="s">
        <v>223</v>
      </c>
      <c r="O6" s="14" t="s">
        <v>224</v>
      </c>
      <c r="P6" t="s">
        <v>225</v>
      </c>
    </row>
    <row r="7" spans="1:16" x14ac:dyDescent="0.3">
      <c r="M7" t="s">
        <v>105</v>
      </c>
      <c r="N7" t="s">
        <v>28</v>
      </c>
      <c r="O7" t="s">
        <v>19</v>
      </c>
      <c r="P7" s="13">
        <v>0.1</v>
      </c>
    </row>
    <row r="8" spans="1:16" x14ac:dyDescent="0.3">
      <c r="M8" t="s">
        <v>76</v>
      </c>
      <c r="N8" t="s">
        <v>28</v>
      </c>
      <c r="O8" t="s">
        <v>19</v>
      </c>
      <c r="P8" s="13">
        <v>0.2</v>
      </c>
    </row>
    <row r="9" spans="1:16" x14ac:dyDescent="0.3">
      <c r="M9" t="s">
        <v>94</v>
      </c>
      <c r="N9" t="s">
        <v>28</v>
      </c>
      <c r="O9" t="s">
        <v>19</v>
      </c>
      <c r="P9" s="13">
        <v>0.2</v>
      </c>
    </row>
    <row r="10" spans="1:16" x14ac:dyDescent="0.3">
      <c r="M10" t="s">
        <v>68</v>
      </c>
      <c r="N10" t="s">
        <v>16</v>
      </c>
      <c r="O10" t="s">
        <v>19</v>
      </c>
      <c r="P10" s="13">
        <v>0.25</v>
      </c>
    </row>
    <row r="11" spans="1:16" x14ac:dyDescent="0.3">
      <c r="M11" t="s">
        <v>70</v>
      </c>
      <c r="N11" t="s">
        <v>16</v>
      </c>
      <c r="O11" t="s">
        <v>19</v>
      </c>
      <c r="P11" s="13">
        <v>0.15</v>
      </c>
    </row>
    <row r="12" spans="1:16" x14ac:dyDescent="0.3">
      <c r="M12" t="s">
        <v>221</v>
      </c>
      <c r="N12" t="s">
        <v>16</v>
      </c>
      <c r="O12" t="s">
        <v>19</v>
      </c>
      <c r="P12" s="13">
        <v>0.1</v>
      </c>
    </row>
    <row r="13" spans="1:16" x14ac:dyDescent="0.3">
      <c r="M13" t="s">
        <v>36</v>
      </c>
      <c r="N13" t="s">
        <v>28</v>
      </c>
      <c r="O13" t="s">
        <v>19</v>
      </c>
      <c r="P13" s="13">
        <v>0.3</v>
      </c>
    </row>
    <row r="14" spans="1:16" x14ac:dyDescent="0.3">
      <c r="M14" t="s">
        <v>62</v>
      </c>
      <c r="N14" t="s">
        <v>16</v>
      </c>
      <c r="O14" t="s">
        <v>19</v>
      </c>
      <c r="P14" s="13">
        <v>0.25</v>
      </c>
    </row>
    <row r="15" spans="1:16" x14ac:dyDescent="0.3">
      <c r="M15" t="s">
        <v>210</v>
      </c>
      <c r="N15" t="s">
        <v>16</v>
      </c>
      <c r="O15" t="s">
        <v>19</v>
      </c>
      <c r="P15" s="13">
        <v>0.05</v>
      </c>
    </row>
    <row r="16" spans="1:16" x14ac:dyDescent="0.3">
      <c r="M16" t="s">
        <v>117</v>
      </c>
      <c r="N16" t="s">
        <v>16</v>
      </c>
      <c r="O16" t="s">
        <v>19</v>
      </c>
      <c r="P16" s="13">
        <v>0.15</v>
      </c>
    </row>
    <row r="17" spans="13:16" x14ac:dyDescent="0.3">
      <c r="M17" t="s">
        <v>185</v>
      </c>
      <c r="N17" t="s">
        <v>28</v>
      </c>
      <c r="O17" t="s">
        <v>19</v>
      </c>
      <c r="P17" s="13">
        <v>0.1</v>
      </c>
    </row>
    <row r="18" spans="13:16" x14ac:dyDescent="0.3">
      <c r="M18" t="s">
        <v>215</v>
      </c>
      <c r="N18" t="s">
        <v>28</v>
      </c>
      <c r="O18" t="s">
        <v>19</v>
      </c>
      <c r="P18" s="13">
        <v>0.15</v>
      </c>
    </row>
    <row r="19" spans="13:16" x14ac:dyDescent="0.3">
      <c r="M19" t="s">
        <v>188</v>
      </c>
      <c r="N19" t="s">
        <v>16</v>
      </c>
      <c r="O19" t="s">
        <v>19</v>
      </c>
      <c r="P19" s="13">
        <v>0.15</v>
      </c>
    </row>
    <row r="20" spans="13:16" x14ac:dyDescent="0.3">
      <c r="M20" t="s">
        <v>182</v>
      </c>
      <c r="N20" t="s">
        <v>28</v>
      </c>
      <c r="O20" t="s">
        <v>19</v>
      </c>
      <c r="P20" s="13">
        <v>0.15</v>
      </c>
    </row>
    <row r="21" spans="13:16" x14ac:dyDescent="0.3">
      <c r="M21" t="s">
        <v>213</v>
      </c>
      <c r="N21" t="s">
        <v>16</v>
      </c>
      <c r="O21" t="s">
        <v>19</v>
      </c>
      <c r="P21" s="13">
        <v>0.05</v>
      </c>
    </row>
    <row r="22" spans="13:16" x14ac:dyDescent="0.3">
      <c r="M22" t="s">
        <v>33</v>
      </c>
      <c r="N22" t="s">
        <v>16</v>
      </c>
      <c r="O22" t="s">
        <v>19</v>
      </c>
      <c r="P22" s="13">
        <v>0.25</v>
      </c>
    </row>
    <row r="23" spans="13:16" x14ac:dyDescent="0.3">
      <c r="M23" t="s">
        <v>190</v>
      </c>
      <c r="N23" t="s">
        <v>16</v>
      </c>
      <c r="O23" t="s">
        <v>19</v>
      </c>
      <c r="P23" s="13">
        <v>0.1</v>
      </c>
    </row>
    <row r="24" spans="13:16" x14ac:dyDescent="0.3">
      <c r="M24" t="s">
        <v>134</v>
      </c>
      <c r="N24" t="s">
        <v>16</v>
      </c>
      <c r="O24" t="s">
        <v>19</v>
      </c>
      <c r="P24" s="13">
        <v>0.4</v>
      </c>
    </row>
    <row r="25" spans="13:16" x14ac:dyDescent="0.3">
      <c r="M25" t="s">
        <v>18</v>
      </c>
      <c r="N25" t="s">
        <v>16</v>
      </c>
      <c r="O25" t="s">
        <v>19</v>
      </c>
      <c r="P25" s="13">
        <v>0.25</v>
      </c>
    </row>
    <row r="26" spans="13:16" x14ac:dyDescent="0.3">
      <c r="M26" t="s">
        <v>74</v>
      </c>
      <c r="N26" t="s">
        <v>16</v>
      </c>
      <c r="O26" t="s">
        <v>46</v>
      </c>
      <c r="P26" s="13">
        <v>0.2</v>
      </c>
    </row>
    <row r="27" spans="13:16" x14ac:dyDescent="0.3">
      <c r="M27" t="s">
        <v>72</v>
      </c>
      <c r="N27" t="s">
        <v>16</v>
      </c>
      <c r="O27" t="s">
        <v>46</v>
      </c>
      <c r="P27" s="13">
        <v>0.15</v>
      </c>
    </row>
    <row r="28" spans="13:16" x14ac:dyDescent="0.3">
      <c r="M28" t="s">
        <v>322</v>
      </c>
      <c r="N28" t="s">
        <v>28</v>
      </c>
      <c r="O28" t="s">
        <v>19</v>
      </c>
      <c r="P28" s="13">
        <v>0.25</v>
      </c>
    </row>
    <row r="29" spans="13:16" x14ac:dyDescent="0.3">
      <c r="M29" t="s">
        <v>165</v>
      </c>
      <c r="N29" t="s">
        <v>28</v>
      </c>
      <c r="O29" t="s">
        <v>19</v>
      </c>
      <c r="P29" s="13">
        <v>0.6</v>
      </c>
    </row>
    <row r="30" spans="13:16" x14ac:dyDescent="0.3">
      <c r="M30" t="s">
        <v>109</v>
      </c>
      <c r="N30" t="s">
        <v>28</v>
      </c>
      <c r="O30" t="s">
        <v>19</v>
      </c>
      <c r="P30" s="13">
        <v>0.1</v>
      </c>
    </row>
    <row r="31" spans="13:16" x14ac:dyDescent="0.3">
      <c r="M31" t="s">
        <v>52</v>
      </c>
      <c r="N31" t="s">
        <v>16</v>
      </c>
      <c r="O31" t="s">
        <v>46</v>
      </c>
      <c r="P31" s="13">
        <v>1</v>
      </c>
    </row>
    <row r="32" spans="13:16" x14ac:dyDescent="0.3">
      <c r="M32" t="s">
        <v>138</v>
      </c>
      <c r="N32" t="s">
        <v>16</v>
      </c>
      <c r="O32" t="s">
        <v>46</v>
      </c>
      <c r="P32" s="13">
        <v>0.4</v>
      </c>
    </row>
    <row r="33" spans="13:16" x14ac:dyDescent="0.3">
      <c r="M33" t="s">
        <v>204</v>
      </c>
      <c r="N33" t="s">
        <v>16</v>
      </c>
      <c r="O33" t="s">
        <v>46</v>
      </c>
      <c r="P33" s="13">
        <v>0.1</v>
      </c>
    </row>
    <row r="34" spans="13:16" x14ac:dyDescent="0.3">
      <c r="M34" t="s">
        <v>175</v>
      </c>
      <c r="N34" t="s">
        <v>16</v>
      </c>
      <c r="O34" t="s">
        <v>46</v>
      </c>
      <c r="P34" s="13">
        <v>0.2</v>
      </c>
    </row>
    <row r="35" spans="13:16" x14ac:dyDescent="0.3">
      <c r="M35" t="s">
        <v>208</v>
      </c>
      <c r="N35" t="s">
        <v>16</v>
      </c>
      <c r="O35" t="s">
        <v>46</v>
      </c>
      <c r="P35" s="13">
        <v>0.1</v>
      </c>
    </row>
    <row r="36" spans="13:16" x14ac:dyDescent="0.3">
      <c r="M36" t="s">
        <v>180</v>
      </c>
      <c r="N36" t="s">
        <v>16</v>
      </c>
      <c r="O36" t="s">
        <v>46</v>
      </c>
      <c r="P36" s="13">
        <v>0.2</v>
      </c>
    </row>
    <row r="37" spans="13:16" x14ac:dyDescent="0.3">
      <c r="M37" t="s">
        <v>99</v>
      </c>
      <c r="N37" t="s">
        <v>28</v>
      </c>
      <c r="O37" t="s">
        <v>19</v>
      </c>
      <c r="P37" s="13">
        <v>0.2</v>
      </c>
    </row>
    <row r="38" spans="13:16" x14ac:dyDescent="0.3">
      <c r="M38" t="s">
        <v>116</v>
      </c>
      <c r="N38" t="s">
        <v>16</v>
      </c>
      <c r="O38" t="s">
        <v>19</v>
      </c>
      <c r="P38" s="13">
        <v>0.4</v>
      </c>
    </row>
    <row r="39" spans="13:16" x14ac:dyDescent="0.3">
      <c r="M39" t="s">
        <v>88</v>
      </c>
      <c r="N39" t="s">
        <v>28</v>
      </c>
      <c r="O39" t="s">
        <v>19</v>
      </c>
      <c r="P39" s="13">
        <v>0.2</v>
      </c>
    </row>
    <row r="40" spans="13:16" x14ac:dyDescent="0.3">
      <c r="M40" t="s">
        <v>173</v>
      </c>
      <c r="N40" t="s">
        <v>16</v>
      </c>
      <c r="O40" t="s">
        <v>19</v>
      </c>
      <c r="P40" s="13">
        <v>0.2</v>
      </c>
    </row>
    <row r="41" spans="13:16" x14ac:dyDescent="0.3">
      <c r="M41" t="s">
        <v>220</v>
      </c>
      <c r="N41" t="s">
        <v>16</v>
      </c>
      <c r="O41" t="s">
        <v>19</v>
      </c>
      <c r="P41" s="13">
        <v>0.1</v>
      </c>
    </row>
    <row r="42" spans="13:16" x14ac:dyDescent="0.3">
      <c r="M42" t="s">
        <v>222</v>
      </c>
      <c r="N42" t="s">
        <v>16</v>
      </c>
      <c r="O42" t="s">
        <v>19</v>
      </c>
      <c r="P42" s="13">
        <v>0.1</v>
      </c>
    </row>
    <row r="43" spans="13:16" x14ac:dyDescent="0.3">
      <c r="M43" t="s">
        <v>201</v>
      </c>
      <c r="N43" t="s">
        <v>16</v>
      </c>
      <c r="O43" t="s">
        <v>19</v>
      </c>
      <c r="P43" s="13">
        <v>0.05</v>
      </c>
    </row>
    <row r="44" spans="13:16" x14ac:dyDescent="0.3">
      <c r="M44" t="s">
        <v>218</v>
      </c>
      <c r="N44" t="s">
        <v>16</v>
      </c>
      <c r="O44" t="s">
        <v>46</v>
      </c>
      <c r="P44" s="13">
        <v>0.05</v>
      </c>
    </row>
    <row r="45" spans="13:16" x14ac:dyDescent="0.3">
      <c r="M45" t="s">
        <v>170</v>
      </c>
      <c r="N45" t="s">
        <v>28</v>
      </c>
      <c r="O45" t="s">
        <v>19</v>
      </c>
      <c r="P45" s="13">
        <v>0.2</v>
      </c>
    </row>
    <row r="46" spans="13:16" x14ac:dyDescent="0.3">
      <c r="M46" t="s">
        <v>142</v>
      </c>
      <c r="N46" t="s">
        <v>28</v>
      </c>
      <c r="O46" t="s">
        <v>46</v>
      </c>
      <c r="P46" s="13">
        <v>0.2</v>
      </c>
    </row>
    <row r="47" spans="13:16" x14ac:dyDescent="0.3">
      <c r="M47" t="s">
        <v>112</v>
      </c>
      <c r="N47" t="s">
        <v>16</v>
      </c>
      <c r="O47" t="s">
        <v>19</v>
      </c>
      <c r="P47" s="13">
        <v>0.1</v>
      </c>
    </row>
    <row r="48" spans="13:16" x14ac:dyDescent="0.3">
      <c r="M48" t="s">
        <v>54</v>
      </c>
      <c r="N48" t="s">
        <v>16</v>
      </c>
      <c r="O48" t="s">
        <v>19</v>
      </c>
      <c r="P48" s="13">
        <v>0.5</v>
      </c>
    </row>
    <row r="49" spans="13:16" x14ac:dyDescent="0.3">
      <c r="M49" t="s">
        <v>219</v>
      </c>
      <c r="N49" t="s">
        <v>16</v>
      </c>
      <c r="O49" t="s">
        <v>46</v>
      </c>
      <c r="P49" s="13">
        <v>0.15</v>
      </c>
    </row>
    <row r="50" spans="13:16" x14ac:dyDescent="0.3">
      <c r="M50" t="s">
        <v>59</v>
      </c>
      <c r="N50" t="s">
        <v>16</v>
      </c>
      <c r="O50" t="s">
        <v>46</v>
      </c>
      <c r="P50" s="13">
        <v>0.5</v>
      </c>
    </row>
    <row r="51" spans="13:16" x14ac:dyDescent="0.3">
      <c r="M51" t="s">
        <v>230</v>
      </c>
      <c r="N51" t="s">
        <v>16</v>
      </c>
      <c r="O51" t="s">
        <v>46</v>
      </c>
      <c r="P51" s="13">
        <v>0.1</v>
      </c>
    </row>
    <row r="52" spans="13:16" x14ac:dyDescent="0.3">
      <c r="M52" t="s">
        <v>236</v>
      </c>
      <c r="N52" t="s">
        <v>16</v>
      </c>
      <c r="O52" t="s">
        <v>46</v>
      </c>
      <c r="P52" s="13">
        <v>0.5</v>
      </c>
    </row>
    <row r="53" spans="13:16" x14ac:dyDescent="0.3">
      <c r="M53" t="s">
        <v>240</v>
      </c>
      <c r="N53" t="s">
        <v>16</v>
      </c>
      <c r="O53" t="s">
        <v>46</v>
      </c>
      <c r="P53" s="13">
        <v>0.2</v>
      </c>
    </row>
    <row r="54" spans="13:16" x14ac:dyDescent="0.3">
      <c r="M54" t="s">
        <v>244</v>
      </c>
      <c r="N54" t="s">
        <v>16</v>
      </c>
      <c r="O54" t="s">
        <v>46</v>
      </c>
      <c r="P54" s="13">
        <v>0.2</v>
      </c>
    </row>
    <row r="55" spans="13:16" x14ac:dyDescent="0.3">
      <c r="M55" t="s">
        <v>248</v>
      </c>
      <c r="N55" t="s">
        <v>16</v>
      </c>
      <c r="O55" t="s">
        <v>46</v>
      </c>
      <c r="P55" s="13">
        <v>0.2</v>
      </c>
    </row>
    <row r="56" spans="13:16" x14ac:dyDescent="0.3">
      <c r="M56" t="s">
        <v>250</v>
      </c>
      <c r="N56" t="s">
        <v>16</v>
      </c>
      <c r="O56" t="s">
        <v>46</v>
      </c>
      <c r="P56" s="13">
        <v>0.15</v>
      </c>
    </row>
    <row r="57" spans="13:16" x14ac:dyDescent="0.3">
      <c r="M57" t="s">
        <v>252</v>
      </c>
      <c r="N57" t="s">
        <v>16</v>
      </c>
      <c r="O57" t="s">
        <v>46</v>
      </c>
      <c r="P57" s="13">
        <v>0.15</v>
      </c>
    </row>
    <row r="58" spans="13:16" x14ac:dyDescent="0.3">
      <c r="M58" t="s">
        <v>255</v>
      </c>
      <c r="N58" t="s">
        <v>16</v>
      </c>
      <c r="O58" t="s">
        <v>46</v>
      </c>
      <c r="P58" s="13">
        <v>0.2</v>
      </c>
    </row>
    <row r="59" spans="13:16" x14ac:dyDescent="0.3">
      <c r="M59" t="s">
        <v>259</v>
      </c>
      <c r="N59" t="s">
        <v>16</v>
      </c>
      <c r="O59" t="s">
        <v>46</v>
      </c>
      <c r="P59" s="13">
        <v>0.15</v>
      </c>
    </row>
    <row r="60" spans="13:16" x14ac:dyDescent="0.3">
      <c r="M60" t="s">
        <v>261</v>
      </c>
      <c r="N60" t="s">
        <v>16</v>
      </c>
      <c r="O60" t="s">
        <v>46</v>
      </c>
      <c r="P60" s="13">
        <v>0.15</v>
      </c>
    </row>
    <row r="61" spans="13:16" x14ac:dyDescent="0.3">
      <c r="M61" t="s">
        <v>264</v>
      </c>
      <c r="N61" t="s">
        <v>16</v>
      </c>
      <c r="O61" t="s">
        <v>46</v>
      </c>
      <c r="P61" s="13">
        <v>0.2</v>
      </c>
    </row>
    <row r="62" spans="13:16" x14ac:dyDescent="0.3">
      <c r="M62" t="s">
        <v>271</v>
      </c>
      <c r="N62" t="s">
        <v>28</v>
      </c>
      <c r="O62" t="s">
        <v>46</v>
      </c>
      <c r="P62" s="13">
        <v>0.2</v>
      </c>
    </row>
    <row r="63" spans="13:16" x14ac:dyDescent="0.3">
      <c r="M63" t="s">
        <v>273</v>
      </c>
      <c r="N63" t="s">
        <v>28</v>
      </c>
      <c r="O63" t="s">
        <v>46</v>
      </c>
      <c r="P63" s="13">
        <v>0.2</v>
      </c>
    </row>
    <row r="64" spans="13:16" x14ac:dyDescent="0.3">
      <c r="M64" t="s">
        <v>275</v>
      </c>
      <c r="N64" t="s">
        <v>16</v>
      </c>
      <c r="O64" t="s">
        <v>46</v>
      </c>
      <c r="P64" s="13">
        <v>0.7</v>
      </c>
    </row>
    <row r="65" spans="13:16" x14ac:dyDescent="0.3">
      <c r="M65" t="s">
        <v>278</v>
      </c>
      <c r="N65" t="s">
        <v>375</v>
      </c>
      <c r="O65" t="s">
        <v>46</v>
      </c>
      <c r="P65" s="13">
        <v>0.3</v>
      </c>
    </row>
    <row r="66" spans="13:16" x14ac:dyDescent="0.3">
      <c r="M66" t="s">
        <v>363</v>
      </c>
      <c r="N66" t="s">
        <v>16</v>
      </c>
      <c r="O66" t="s">
        <v>46</v>
      </c>
      <c r="P66" s="13">
        <v>0.03</v>
      </c>
    </row>
    <row r="67" spans="13:16" x14ac:dyDescent="0.3">
      <c r="M67" t="s">
        <v>316</v>
      </c>
      <c r="N67" t="s">
        <v>16</v>
      </c>
      <c r="O67" t="s">
        <v>46</v>
      </c>
      <c r="P67" s="13">
        <v>0.2</v>
      </c>
    </row>
    <row r="68" spans="13:16" x14ac:dyDescent="0.3">
      <c r="M68" t="s">
        <v>317</v>
      </c>
      <c r="N68" t="s">
        <v>16</v>
      </c>
      <c r="O68" t="s">
        <v>46</v>
      </c>
      <c r="P68" s="13">
        <v>0.1</v>
      </c>
    </row>
    <row r="69" spans="13:16" x14ac:dyDescent="0.3">
      <c r="M69" t="s">
        <v>323</v>
      </c>
      <c r="N69" t="s">
        <v>28</v>
      </c>
      <c r="O69" t="s">
        <v>19</v>
      </c>
      <c r="P69" s="13">
        <v>0.25</v>
      </c>
    </row>
    <row r="70" spans="13:16" x14ac:dyDescent="0.3">
      <c r="M70" t="s">
        <v>324</v>
      </c>
      <c r="N70" t="s">
        <v>16</v>
      </c>
      <c r="O70" t="s">
        <v>46</v>
      </c>
      <c r="P70" s="13">
        <v>0.7</v>
      </c>
    </row>
    <row r="71" spans="13:16" x14ac:dyDescent="0.3">
      <c r="M71" t="s">
        <v>329</v>
      </c>
      <c r="N71" t="s">
        <v>16</v>
      </c>
      <c r="O71" t="s">
        <v>19</v>
      </c>
      <c r="P71" s="13">
        <v>0.15</v>
      </c>
    </row>
    <row r="72" spans="13:16" x14ac:dyDescent="0.3">
      <c r="M72" t="s">
        <v>330</v>
      </c>
      <c r="N72" t="s">
        <v>28</v>
      </c>
      <c r="O72" t="s">
        <v>19</v>
      </c>
      <c r="P72" s="13">
        <v>0.15</v>
      </c>
    </row>
    <row r="73" spans="13:16" x14ac:dyDescent="0.3">
      <c r="M73" t="s">
        <v>331</v>
      </c>
      <c r="N73" t="s">
        <v>16</v>
      </c>
      <c r="O73" t="s">
        <v>19</v>
      </c>
      <c r="P73" s="13">
        <v>0.1</v>
      </c>
    </row>
    <row r="74" spans="13:16" x14ac:dyDescent="0.3">
      <c r="M74" t="s">
        <v>332</v>
      </c>
      <c r="N74" t="s">
        <v>16</v>
      </c>
      <c r="O74" t="s">
        <v>46</v>
      </c>
      <c r="P74" s="13">
        <v>0.05</v>
      </c>
    </row>
    <row r="75" spans="13:16" x14ac:dyDescent="0.3">
      <c r="M75" t="s">
        <v>333</v>
      </c>
      <c r="N75" t="s">
        <v>16</v>
      </c>
      <c r="O75" t="s">
        <v>19</v>
      </c>
      <c r="P75" s="13">
        <v>0.2</v>
      </c>
    </row>
    <row r="76" spans="13:16" x14ac:dyDescent="0.3">
      <c r="M76" t="s">
        <v>334</v>
      </c>
      <c r="N76" t="s">
        <v>16</v>
      </c>
      <c r="O76" t="s">
        <v>19</v>
      </c>
      <c r="P76" s="13">
        <v>0.1</v>
      </c>
    </row>
    <row r="77" spans="13:16" x14ac:dyDescent="0.3">
      <c r="M77" t="s">
        <v>335</v>
      </c>
      <c r="N77" t="s">
        <v>16</v>
      </c>
      <c r="O77" t="s">
        <v>19</v>
      </c>
      <c r="P77" s="13">
        <v>0.1</v>
      </c>
    </row>
    <row r="78" spans="13:16" x14ac:dyDescent="0.3">
      <c r="M78" t="s">
        <v>336</v>
      </c>
      <c r="N78" t="s">
        <v>28</v>
      </c>
      <c r="O78" t="s">
        <v>19</v>
      </c>
      <c r="P78" s="13">
        <v>0.1</v>
      </c>
    </row>
    <row r="79" spans="13:16" x14ac:dyDescent="0.3">
      <c r="M79" t="s">
        <v>337</v>
      </c>
      <c r="N79" t="s">
        <v>16</v>
      </c>
      <c r="O79" t="s">
        <v>19</v>
      </c>
      <c r="P79" s="13">
        <v>0.05</v>
      </c>
    </row>
    <row r="80" spans="13:16" x14ac:dyDescent="0.3">
      <c r="M80" t="s">
        <v>338</v>
      </c>
      <c r="N80" t="s">
        <v>16</v>
      </c>
      <c r="O80" t="s">
        <v>19</v>
      </c>
      <c r="P80" s="13">
        <v>0.05</v>
      </c>
    </row>
    <row r="81" spans="13:16" x14ac:dyDescent="0.3">
      <c r="M81" t="s">
        <v>339</v>
      </c>
      <c r="N81" t="s">
        <v>16</v>
      </c>
      <c r="O81" t="s">
        <v>19</v>
      </c>
      <c r="P81" s="13">
        <v>0.05</v>
      </c>
    </row>
    <row r="82" spans="13:16" x14ac:dyDescent="0.3">
      <c r="M82" t="s">
        <v>340</v>
      </c>
      <c r="N82" t="s">
        <v>16</v>
      </c>
      <c r="O82" t="s">
        <v>19</v>
      </c>
      <c r="P82" s="13">
        <v>0.05</v>
      </c>
    </row>
    <row r="83" spans="13:16" x14ac:dyDescent="0.3">
      <c r="M83" t="s">
        <v>341</v>
      </c>
      <c r="N83" t="s">
        <v>28</v>
      </c>
      <c r="O83" t="s">
        <v>19</v>
      </c>
      <c r="P83" s="13">
        <v>0.03</v>
      </c>
    </row>
    <row r="84" spans="13:16" x14ac:dyDescent="0.3">
      <c r="M84" t="s">
        <v>342</v>
      </c>
      <c r="N84" t="s">
        <v>28</v>
      </c>
      <c r="O84" t="s">
        <v>19</v>
      </c>
      <c r="P84" s="13">
        <v>0.4</v>
      </c>
    </row>
    <row r="85" spans="13:16" x14ac:dyDescent="0.3">
      <c r="M85" t="s">
        <v>343</v>
      </c>
      <c r="N85" t="s">
        <v>16</v>
      </c>
      <c r="O85" t="s">
        <v>19</v>
      </c>
      <c r="P85" s="13">
        <v>0.1</v>
      </c>
    </row>
    <row r="86" spans="13:16" x14ac:dyDescent="0.3">
      <c r="M86" t="s">
        <v>344</v>
      </c>
      <c r="N86" t="s">
        <v>28</v>
      </c>
      <c r="O86" t="s">
        <v>19</v>
      </c>
      <c r="P86" s="13">
        <v>0.17</v>
      </c>
    </row>
    <row r="87" spans="13:16" x14ac:dyDescent="0.3">
      <c r="M87" t="s">
        <v>345</v>
      </c>
      <c r="N87" t="s">
        <v>16</v>
      </c>
      <c r="O87" t="s">
        <v>19</v>
      </c>
      <c r="P87" s="13">
        <v>0.3</v>
      </c>
    </row>
    <row r="88" spans="13:16" x14ac:dyDescent="0.3">
      <c r="M88" t="s">
        <v>346</v>
      </c>
      <c r="N88" t="s">
        <v>16</v>
      </c>
      <c r="O88" t="s">
        <v>19</v>
      </c>
      <c r="P88" s="13">
        <v>0.16</v>
      </c>
    </row>
    <row r="89" spans="13:16" x14ac:dyDescent="0.3">
      <c r="M89" t="s">
        <v>347</v>
      </c>
      <c r="N89" t="s">
        <v>16</v>
      </c>
      <c r="O89" t="s">
        <v>19</v>
      </c>
      <c r="P89" s="13">
        <v>0.72</v>
      </c>
    </row>
    <row r="90" spans="13:16" x14ac:dyDescent="0.3">
      <c r="M90" t="s">
        <v>348</v>
      </c>
      <c r="N90" t="s">
        <v>16</v>
      </c>
      <c r="O90" t="s">
        <v>19</v>
      </c>
      <c r="P90" s="13">
        <v>0.12</v>
      </c>
    </row>
    <row r="91" spans="13:16" x14ac:dyDescent="0.3">
      <c r="M91" t="s">
        <v>349</v>
      </c>
      <c r="N91" t="s">
        <v>16</v>
      </c>
      <c r="O91" t="s">
        <v>19</v>
      </c>
      <c r="P91" s="13">
        <v>0.15</v>
      </c>
    </row>
    <row r="92" spans="13:16" x14ac:dyDescent="0.3">
      <c r="M92" t="s">
        <v>350</v>
      </c>
      <c r="N92" t="s">
        <v>16</v>
      </c>
      <c r="O92" t="s">
        <v>19</v>
      </c>
      <c r="P92" s="13">
        <v>0.85</v>
      </c>
    </row>
    <row r="93" spans="13:16" x14ac:dyDescent="0.3">
      <c r="M93" t="s">
        <v>351</v>
      </c>
      <c r="N93" t="s">
        <v>16</v>
      </c>
      <c r="O93" t="s">
        <v>19</v>
      </c>
      <c r="P93" s="13">
        <v>0.28000000000000003</v>
      </c>
    </row>
    <row r="94" spans="13:16" x14ac:dyDescent="0.3">
      <c r="M94" t="s">
        <v>352</v>
      </c>
      <c r="N94" t="s">
        <v>16</v>
      </c>
      <c r="O94" t="s">
        <v>19</v>
      </c>
      <c r="P94" s="13">
        <v>0.28000000000000003</v>
      </c>
    </row>
    <row r="95" spans="13:16" x14ac:dyDescent="0.3">
      <c r="M95" t="s">
        <v>353</v>
      </c>
      <c r="N95" t="s">
        <v>16</v>
      </c>
      <c r="O95" t="s">
        <v>19</v>
      </c>
      <c r="P95" s="13">
        <v>0.44</v>
      </c>
    </row>
    <row r="96" spans="13:16" x14ac:dyDescent="0.3">
      <c r="M96" t="s">
        <v>354</v>
      </c>
      <c r="N96" t="s">
        <v>16</v>
      </c>
      <c r="O96" t="s">
        <v>19</v>
      </c>
      <c r="P96" s="13">
        <v>0.55000000000000004</v>
      </c>
    </row>
    <row r="97" spans="13:16" x14ac:dyDescent="0.3">
      <c r="M97" t="s">
        <v>355</v>
      </c>
      <c r="N97" t="s">
        <v>28</v>
      </c>
      <c r="O97" t="s">
        <v>19</v>
      </c>
      <c r="P97" s="13">
        <v>0.3</v>
      </c>
    </row>
    <row r="98" spans="13:16" x14ac:dyDescent="0.3">
      <c r="M98" t="s">
        <v>356</v>
      </c>
      <c r="N98" t="s">
        <v>28</v>
      </c>
      <c r="O98" t="s">
        <v>19</v>
      </c>
      <c r="P98" s="13">
        <v>0.05</v>
      </c>
    </row>
    <row r="99" spans="13:16" x14ac:dyDescent="0.3">
      <c r="M99" t="s">
        <v>357</v>
      </c>
      <c r="N99" t="s">
        <v>28</v>
      </c>
      <c r="O99" t="s">
        <v>19</v>
      </c>
      <c r="P99" s="13">
        <v>0.05</v>
      </c>
    </row>
    <row r="100" spans="13:16" x14ac:dyDescent="0.3">
      <c r="M100" t="s">
        <v>358</v>
      </c>
      <c r="N100" t="s">
        <v>16</v>
      </c>
      <c r="O100" t="s">
        <v>19</v>
      </c>
      <c r="P100" s="13">
        <v>0.05</v>
      </c>
    </row>
    <row r="101" spans="13:16" x14ac:dyDescent="0.3">
      <c r="M101" t="s">
        <v>359</v>
      </c>
      <c r="N101" t="s">
        <v>28</v>
      </c>
      <c r="O101" t="s">
        <v>19</v>
      </c>
      <c r="P101" s="13">
        <v>0.05</v>
      </c>
    </row>
    <row r="102" spans="13:16" x14ac:dyDescent="0.3">
      <c r="M102" t="s">
        <v>360</v>
      </c>
      <c r="N102" t="s">
        <v>28</v>
      </c>
      <c r="O102" t="s">
        <v>19</v>
      </c>
      <c r="P102" s="13">
        <v>7.0000000000000007E-2</v>
      </c>
    </row>
    <row r="103" spans="13:16" x14ac:dyDescent="0.3">
      <c r="M103" t="s">
        <v>361</v>
      </c>
      <c r="N103" t="s">
        <v>16</v>
      </c>
      <c r="O103" t="s">
        <v>19</v>
      </c>
      <c r="P103" s="13">
        <v>0.05</v>
      </c>
    </row>
    <row r="104" spans="13:16" x14ac:dyDescent="0.3">
      <c r="M104" t="s">
        <v>362</v>
      </c>
      <c r="N104" t="s">
        <v>16</v>
      </c>
      <c r="O104" t="s">
        <v>19</v>
      </c>
      <c r="P104" s="13">
        <v>0.05</v>
      </c>
    </row>
    <row r="105" spans="13:16" x14ac:dyDescent="0.3">
      <c r="M105" t="s">
        <v>364</v>
      </c>
      <c r="N105" t="s">
        <v>16</v>
      </c>
      <c r="O105" t="s">
        <v>46</v>
      </c>
      <c r="P105" s="13">
        <v>0.03</v>
      </c>
    </row>
    <row r="106" spans="13:16" x14ac:dyDescent="0.3">
      <c r="M106" t="s">
        <v>365</v>
      </c>
      <c r="N106" t="s">
        <v>16</v>
      </c>
      <c r="O106" t="s">
        <v>46</v>
      </c>
      <c r="P106" s="13">
        <v>0.04</v>
      </c>
    </row>
    <row r="107" spans="13:16" x14ac:dyDescent="0.3">
      <c r="M107" t="s">
        <v>366</v>
      </c>
      <c r="N107" t="s">
        <v>28</v>
      </c>
      <c r="O107" t="s">
        <v>19</v>
      </c>
      <c r="P107" s="13">
        <v>0.05</v>
      </c>
    </row>
    <row r="108" spans="13:16" x14ac:dyDescent="0.3">
      <c r="M108" t="s">
        <v>367</v>
      </c>
      <c r="N108" t="s">
        <v>28</v>
      </c>
      <c r="O108" t="s">
        <v>19</v>
      </c>
      <c r="P108" s="13">
        <v>0.03</v>
      </c>
    </row>
    <row r="109" spans="13:16" x14ac:dyDescent="0.3">
      <c r="M109" t="s">
        <v>368</v>
      </c>
      <c r="N109" t="s">
        <v>28</v>
      </c>
      <c r="O109" t="s">
        <v>46</v>
      </c>
      <c r="P109" s="13">
        <v>0.05</v>
      </c>
    </row>
    <row r="110" spans="13:16" x14ac:dyDescent="0.3">
      <c r="M110" t="s">
        <v>370</v>
      </c>
      <c r="N110" t="s">
        <v>28</v>
      </c>
      <c r="O110" t="s">
        <v>19</v>
      </c>
      <c r="P110" s="13">
        <v>0.05</v>
      </c>
    </row>
    <row r="111" spans="13:16" x14ac:dyDescent="0.3">
      <c r="M111" t="s">
        <v>372</v>
      </c>
      <c r="N111" t="s">
        <v>16</v>
      </c>
      <c r="O111" t="s">
        <v>19</v>
      </c>
      <c r="P111" s="13">
        <v>0.05</v>
      </c>
    </row>
    <row r="112" spans="13:16" x14ac:dyDescent="0.3">
      <c r="M112" t="s">
        <v>373</v>
      </c>
      <c r="N112" t="s">
        <v>28</v>
      </c>
      <c r="O112" t="s">
        <v>46</v>
      </c>
      <c r="P112" s="13">
        <v>0.2</v>
      </c>
    </row>
    <row r="113" spans="13:16" x14ac:dyDescent="0.3">
      <c r="M113" t="s">
        <v>374</v>
      </c>
      <c r="N113" t="s">
        <v>28</v>
      </c>
      <c r="O113" t="s">
        <v>46</v>
      </c>
      <c r="P113" s="13">
        <v>0.2</v>
      </c>
    </row>
  </sheetData>
  <pageMargins left="0.7" right="0.7" top="0.75" bottom="0.75" header="0.3" footer="0.3"/>
  <drawing r:id="rId2"/>
  <extLst>
    <ext xmlns:x14="http://schemas.microsoft.com/office/spreadsheetml/2009/9/main" uri="{A8765BA9-456A-4dab-B4F3-ACF838C121DE}">
      <x14:slicerList>
        <x14:slicer r:id="rId3"/>
      </x14:slicerList>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PAI_2025</vt:lpstr>
      <vt:lpstr>Resumen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Daniel Fernando Gallego Moreno</dc:creator>
  <cp:lastModifiedBy>Daniel Fernando Gallego Moreno</cp:lastModifiedBy>
  <dcterms:created xsi:type="dcterms:W3CDTF">2025-01-27T13:41:44Z</dcterms:created>
  <dcterms:modified xsi:type="dcterms:W3CDTF">2025-02-14T13:56:12Z</dcterms:modified>
</cp:coreProperties>
</file>