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701"/>
  <workbookPr defaultThemeVersion="124226"/>
  <mc:AlternateContent xmlns:mc="http://schemas.openxmlformats.org/markup-compatibility/2006">
    <mc:Choice Requires="x15">
      <x15ac:absPath xmlns:x15ac="http://schemas.microsoft.com/office/spreadsheetml/2010/11/ac" url="D:\Documentos\Trabajo\IGAC2021\ACTIVOS_INFORMACION\29_Dic\"/>
    </mc:Choice>
  </mc:AlternateContent>
  <xr:revisionPtr revIDLastSave="0" documentId="8_{E1F8A008-5E56-413A-99B9-CC2C6C904026}" xr6:coauthVersionLast="47" xr6:coauthVersionMax="47" xr10:uidLastSave="{00000000-0000-0000-0000-000000000000}"/>
  <bookViews>
    <workbookView xWindow="-108" yWindow="-108" windowWidth="23256" windowHeight="12576" xr2:uid="{00000000-000D-0000-FFFF-FFFF00000000}"/>
  </bookViews>
  <sheets>
    <sheet name="Matriz (2)" sheetId="1" r:id="rId1"/>
    <sheet name="Instrucciones_Diligenciamiento" sheetId="3" r:id="rId2"/>
    <sheet name="Listas" sheetId="2" r:id="rId3"/>
  </sheets>
  <externalReferences>
    <externalReference r:id="rId4"/>
    <externalReference r:id="rId5"/>
    <externalReference r:id="rId6"/>
    <externalReference r:id="rId7"/>
    <externalReference r:id="rId8"/>
  </externalReferences>
  <definedNames>
    <definedName name="_xlnm._FilterDatabase" localSheetId="0" hidden="1">'Matriz (2)'!$A$7:$KD$32</definedName>
    <definedName name="O1278000" localSheetId="0">'Matriz (2)'!#REF!</definedName>
    <definedName name="O1278000">[1]Matriz!#REF!</definedName>
    <definedName name="O1300000" localSheetId="0">'Matriz (2)'!#REF!</definedName>
    <definedName name="O1300000">[1]Matriz!#REF!</definedName>
    <definedName name="_xlnm.Print_Area" localSheetId="0">'Matriz (2)'!$A$1:$AL$7</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P55" i="1" l="1"/>
  <c r="T54" i="1"/>
  <c r="R54" i="1"/>
  <c r="P54" i="1"/>
  <c r="T53" i="1"/>
  <c r="R53" i="1"/>
  <c r="P53" i="1"/>
  <c r="T52" i="1"/>
  <c r="R52" i="1"/>
  <c r="P52" i="1"/>
  <c r="T51" i="1"/>
  <c r="R51" i="1"/>
  <c r="P51" i="1"/>
  <c r="T50" i="1"/>
  <c r="R50" i="1"/>
  <c r="P50" i="1"/>
  <c r="T49" i="1"/>
  <c r="R49" i="1"/>
  <c r="P49" i="1"/>
  <c r="T48" i="1"/>
  <c r="R48" i="1"/>
  <c r="P48" i="1"/>
  <c r="T47" i="1"/>
  <c r="R47" i="1"/>
  <c r="P47" i="1"/>
  <c r="T46" i="1"/>
  <c r="R46" i="1"/>
  <c r="P46" i="1"/>
  <c r="T45" i="1"/>
  <c r="R45" i="1"/>
  <c r="P45" i="1"/>
  <c r="T44" i="1"/>
  <c r="R44" i="1"/>
  <c r="P44" i="1"/>
  <c r="T43" i="1"/>
  <c r="R43" i="1"/>
  <c r="P43" i="1"/>
  <c r="T42" i="1"/>
  <c r="R42" i="1"/>
  <c r="P42" i="1"/>
  <c r="U42" i="1" s="1"/>
  <c r="T41" i="1"/>
  <c r="R41" i="1"/>
  <c r="P41" i="1"/>
  <c r="T40" i="1"/>
  <c r="R40" i="1"/>
  <c r="P40" i="1"/>
  <c r="U40" i="1" s="1"/>
  <c r="T39" i="1"/>
  <c r="R39" i="1"/>
  <c r="P39" i="1"/>
  <c r="T38" i="1"/>
  <c r="R38" i="1"/>
  <c r="P38" i="1"/>
  <c r="T37" i="1"/>
  <c r="R37" i="1"/>
  <c r="P37" i="1"/>
  <c r="T36" i="1"/>
  <c r="R36" i="1"/>
  <c r="P36" i="1"/>
  <c r="U36" i="1" s="1"/>
  <c r="T35" i="1"/>
  <c r="R35" i="1"/>
  <c r="P35" i="1"/>
  <c r="T34" i="1"/>
  <c r="R34" i="1"/>
  <c r="P34" i="1"/>
  <c r="U34" i="1" s="1"/>
  <c r="T33" i="1"/>
  <c r="R33" i="1"/>
  <c r="P33" i="1"/>
  <c r="U38" i="1" l="1"/>
  <c r="U35" i="1"/>
  <c r="U37" i="1"/>
  <c r="U43" i="1"/>
  <c r="U41" i="1"/>
  <c r="U44" i="1"/>
  <c r="U33" i="1"/>
  <c r="U39" i="1"/>
  <c r="P24" i="1"/>
  <c r="R24" i="1"/>
  <c r="T24" i="1"/>
  <c r="P25" i="1"/>
  <c r="R25" i="1"/>
  <c r="T25" i="1"/>
  <c r="P26" i="1"/>
  <c r="R26" i="1"/>
  <c r="T26" i="1"/>
  <c r="P27" i="1"/>
  <c r="R27" i="1"/>
  <c r="T27" i="1"/>
  <c r="P28" i="1"/>
  <c r="R28" i="1"/>
  <c r="T28" i="1"/>
  <c r="P29" i="1"/>
  <c r="R29" i="1"/>
  <c r="T29" i="1"/>
  <c r="P30" i="1"/>
  <c r="R30" i="1"/>
  <c r="T30" i="1"/>
  <c r="P31" i="1"/>
  <c r="R31" i="1"/>
  <c r="T31" i="1"/>
  <c r="P32" i="1"/>
  <c r="R32" i="1"/>
  <c r="T32" i="1"/>
  <c r="P23" i="1"/>
  <c r="R23" i="1"/>
  <c r="T23" i="1"/>
  <c r="P22" i="1"/>
  <c r="R22" i="1"/>
  <c r="T22" i="1"/>
  <c r="P21" i="1"/>
  <c r="R21" i="1"/>
  <c r="T21" i="1"/>
  <c r="P20" i="1"/>
  <c r="R20" i="1"/>
  <c r="T20" i="1"/>
  <c r="P16" i="1"/>
  <c r="R16" i="1"/>
  <c r="P17" i="1"/>
  <c r="R17" i="1"/>
  <c r="T9" i="1"/>
  <c r="T10" i="1"/>
  <c r="T11" i="1"/>
  <c r="T12" i="1"/>
  <c r="T13" i="1"/>
  <c r="T14" i="1"/>
  <c r="T15" i="1"/>
  <c r="T16" i="1"/>
  <c r="T17" i="1"/>
  <c r="T18" i="1"/>
  <c r="T19" i="1"/>
  <c r="R9" i="1"/>
  <c r="R10" i="1"/>
  <c r="R11" i="1"/>
  <c r="R12" i="1"/>
  <c r="R13" i="1"/>
  <c r="R14" i="1"/>
  <c r="R15" i="1"/>
  <c r="R18" i="1"/>
  <c r="R19" i="1"/>
  <c r="P9" i="1"/>
  <c r="P10" i="1"/>
  <c r="P11" i="1"/>
  <c r="P12" i="1"/>
  <c r="P13" i="1"/>
  <c r="P14" i="1"/>
  <c r="P15" i="1"/>
  <c r="P18" i="1"/>
  <c r="P19" i="1"/>
  <c r="T8" i="1"/>
  <c r="R8" i="1"/>
  <c r="P8" i="1"/>
  <c r="U8" i="1" l="1"/>
  <c r="U27" i="1"/>
  <c r="U20" i="1"/>
  <c r="U32" i="1"/>
  <c r="U28" i="1"/>
  <c r="U24" i="1"/>
  <c r="U29" i="1"/>
  <c r="U31" i="1"/>
  <c r="U26" i="1"/>
  <c r="U23" i="1"/>
  <c r="U25" i="1"/>
  <c r="U17" i="1"/>
  <c r="U22" i="1"/>
  <c r="U16" i="1"/>
  <c r="U30" i="1"/>
  <c r="U21" i="1"/>
  <c r="U19" i="1"/>
  <c r="U18" i="1"/>
  <c r="U15" i="1"/>
  <c r="U14" i="1"/>
  <c r="U13" i="1"/>
  <c r="U12" i="1"/>
  <c r="U11" i="1"/>
  <c r="U10" i="1"/>
  <c r="U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 de Microsoft Office</author>
    <author>Andres Giovanny Cadena Herrera</author>
    <author>Admin</author>
    <author>us</author>
  </authors>
  <commentList>
    <comment ref="A5" authorId="0" shapeId="0" xr:uid="{00000000-0006-0000-0000-000001000000}">
      <text>
        <r>
          <rPr>
            <b/>
            <sz val="10"/>
            <color indexed="81"/>
            <rFont val="Calibri"/>
            <family val="2"/>
          </rPr>
          <t>Usuario de Microsoft Office:</t>
        </r>
        <r>
          <rPr>
            <sz val="10"/>
            <color indexed="81"/>
            <rFont val="Calibri"/>
            <family val="2"/>
          </rPr>
          <t xml:space="preserve">
Consecutivo del activo de información. Identificador Único</t>
        </r>
      </text>
    </comment>
    <comment ref="B5" authorId="0" shapeId="0" xr:uid="{00000000-0006-0000-0000-000002000000}">
      <text>
        <r>
          <rPr>
            <sz val="10"/>
            <color indexed="81"/>
            <rFont val="Calibri"/>
            <family val="2"/>
          </rPr>
          <t xml:space="preserve">Nombre de la dependencia  (propietario o custodio de la información) </t>
        </r>
      </text>
    </comment>
    <comment ref="C5" authorId="0" shapeId="0" xr:uid="{00000000-0006-0000-0000-000003000000}">
      <text>
        <r>
          <rPr>
            <sz val="10"/>
            <color indexed="81"/>
            <rFont val="Calibri"/>
            <family val="2"/>
          </rPr>
          <t xml:space="preserve">Nombre de la oficina y/o Grupo Interno de Trabajo que pertenece el activo de información </t>
        </r>
      </text>
    </comment>
    <comment ref="D5" authorId="0" shapeId="0" xr:uid="{00000000-0006-0000-0000-000004000000}">
      <text>
        <r>
          <rPr>
            <sz val="10"/>
            <color rgb="FF000000"/>
            <rFont val="Calibri"/>
            <family val="2"/>
          </rPr>
          <t>Nombre completo del activo de información</t>
        </r>
      </text>
    </comment>
    <comment ref="E5" authorId="0" shapeId="0" xr:uid="{00000000-0006-0000-0000-000005000000}">
      <text>
        <r>
          <rPr>
            <sz val="10"/>
            <color rgb="FF000000"/>
            <rFont val="Calibri"/>
            <family val="2"/>
          </rPr>
          <t>Descripción resumida de manera clara para identificar el activo de información</t>
        </r>
      </text>
    </comment>
    <comment ref="F5" authorId="0" shapeId="0" xr:uid="{00000000-0006-0000-0000-000006000000}">
      <text>
        <r>
          <rPr>
            <b/>
            <sz val="10"/>
            <color rgb="FF000000"/>
            <rFont val="Calibri"/>
            <family val="2"/>
          </rPr>
          <t>*Información y datos de la entidad:</t>
        </r>
        <r>
          <rPr>
            <sz val="10"/>
            <color rgb="FF000000"/>
            <rFont val="Calibri"/>
            <family val="2"/>
          </rPr>
          <t xml:space="preserve">
</t>
        </r>
        <r>
          <rPr>
            <sz val="10"/>
            <color rgb="FF000000"/>
            <rFont val="Calibri"/>
            <family val="2"/>
          </rPr>
          <t xml:space="preserve">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0"/>
            <color rgb="FF000000"/>
            <rFont val="Calibri"/>
            <family val="2"/>
          </rPr>
          <t>*Sistemas de información y aplicaciones  de Software:</t>
        </r>
        <r>
          <rPr>
            <sz val="10"/>
            <color rgb="FF000000"/>
            <rFont val="Calibri"/>
            <family val="2"/>
          </rPr>
          <t xml:space="preserve">
</t>
        </r>
        <r>
          <rPr>
            <sz val="10"/>
            <color rgb="FF000000"/>
            <rFont val="Calibri"/>
            <family val="2"/>
          </rPr>
          <t xml:space="preserve">Software de aplicación, interfaces, software del sistema, herramientas de desarrollo y otras utilidades relacionadas
</t>
        </r>
        <r>
          <rPr>
            <b/>
            <sz val="10"/>
            <color rgb="FF000000"/>
            <rFont val="Calibri"/>
            <family val="2"/>
          </rPr>
          <t>*Dispositivos de Tecnologías de información- Hardware:</t>
        </r>
        <r>
          <rPr>
            <sz val="10"/>
            <color rgb="FF000000"/>
            <rFont val="Calibri"/>
            <family val="2"/>
          </rPr>
          <t xml:space="preserve">
</t>
        </r>
        <r>
          <rPr>
            <sz val="10"/>
            <color rgb="FF000000"/>
            <rFont val="Calibri"/>
            <family val="2"/>
          </rPr>
          <t xml:space="preserve">Equipos de cómputo que por su criticidad son considerados activos de información, no sólo activos fijos.
</t>
        </r>
        <r>
          <rPr>
            <b/>
            <sz val="10"/>
            <color rgb="FF000000"/>
            <rFont val="Calibri"/>
            <family val="2"/>
          </rPr>
          <t>*Soporte para almacenamiento de información :</t>
        </r>
        <r>
          <rPr>
            <sz val="10"/>
            <color rgb="FF000000"/>
            <rFont val="Calibri"/>
            <family val="2"/>
          </rPr>
          <t xml:space="preserve">
</t>
        </r>
        <r>
          <rPr>
            <sz val="10"/>
            <color rgb="FF000000"/>
            <rFont val="Calibri"/>
            <family val="2"/>
          </rPr>
          <t xml:space="preserve">Equipo para almacenamiento de información como USB, Discos Duros, CDs, SAN, NAS.
</t>
        </r>
        <r>
          <rPr>
            <sz val="10"/>
            <color rgb="FF000000"/>
            <rFont val="Calibri"/>
            <family val="2"/>
          </rPr>
          <t>*</t>
        </r>
        <r>
          <rPr>
            <b/>
            <sz val="10"/>
            <color rgb="FF000000"/>
            <rFont val="Calibri"/>
            <family val="2"/>
          </rPr>
          <t>Redes de comunicaciones:</t>
        </r>
        <r>
          <rPr>
            <sz val="10"/>
            <color rgb="FF000000"/>
            <rFont val="Calibri"/>
            <family val="2"/>
          </rPr>
          <t xml:space="preserve">
</t>
        </r>
        <r>
          <rPr>
            <sz val="10"/>
            <color rgb="FF000000"/>
            <rFont val="Calibri"/>
            <family val="2"/>
          </rPr>
          <t xml:space="preserve">Equipos de comunicaciones que por su criticidad son considerados activos de información, tales como: Firewall, router, VPN, entre otros.
</t>
        </r>
        <r>
          <rPr>
            <b/>
            <sz val="10"/>
            <color rgb="FF000000"/>
            <rFont val="Calibri"/>
            <family val="2"/>
          </rPr>
          <t>*Servicios:</t>
        </r>
        <r>
          <rPr>
            <sz val="10"/>
            <color rgb="FF000000"/>
            <rFont val="Calibri"/>
            <family val="2"/>
          </rPr>
          <t xml:space="preserve">
</t>
        </r>
        <r>
          <rPr>
            <sz val="10"/>
            <color rgb="FF000000"/>
            <rFont val="Calibri"/>
            <family val="2"/>
          </rPr>
          <t xml:space="preserve">Servicios de computación y comunicaciones, tales como Internet, páginas de consulta, directorios compartidos e Intranet
</t>
        </r>
        <r>
          <rPr>
            <sz val="10"/>
            <color rgb="FF000000"/>
            <rFont val="Calibri"/>
            <family val="2"/>
          </rPr>
          <t xml:space="preserve">
</t>
        </r>
        <r>
          <rPr>
            <sz val="10"/>
            <color rgb="FF000000"/>
            <rFont val="Calibri"/>
            <family val="2"/>
          </rPr>
          <t xml:space="preserve">
</t>
        </r>
      </text>
    </comment>
    <comment ref="G5" authorId="1" shapeId="0" xr:uid="{00000000-0006-0000-0000-000007000000}">
      <text>
        <r>
          <rPr>
            <sz val="9"/>
            <color indexed="81"/>
            <rFont val="Tahoma"/>
            <family val="2"/>
          </rPr>
          <t xml:space="preserve">Ingrese la placa del inventario institucional. Ejm: Placa No. 38606
</t>
        </r>
      </text>
    </comment>
    <comment ref="H5" authorId="0" shapeId="0" xr:uid="{00000000-0006-0000-0000-000008000000}">
      <text>
        <r>
          <rPr>
            <b/>
            <sz val="10"/>
            <color indexed="81"/>
            <rFont val="Calibri"/>
            <family val="2"/>
          </rPr>
          <t>Idioma en la que fue producida la información</t>
        </r>
      </text>
    </comment>
    <comment ref="I5" authorId="0" shapeId="0" xr:uid="{00000000-0006-0000-0000-000009000000}">
      <text>
        <r>
          <rPr>
            <sz val="10"/>
            <color rgb="FF000000"/>
            <rFont val="Calibri"/>
            <family val="2"/>
          </rPr>
          <t xml:space="preserve">Indicar si el activo se encuentra de forma fìsica o electronica
</t>
        </r>
        <r>
          <rPr>
            <b/>
            <sz val="10"/>
            <color rgb="FF000000"/>
            <rFont val="Calibri"/>
            <family val="2"/>
          </rPr>
          <t xml:space="preserve"> Ej Físico:</t>
        </r>
        <r>
          <rPr>
            <sz val="10"/>
            <color rgb="FF000000"/>
            <rFont val="Calibri"/>
            <family val="2"/>
          </rPr>
          <t xml:space="preserve"> papel, Discos zip, discos duros, discos compactos, CD,  DVD,etc.
</t>
        </r>
        <r>
          <rPr>
            <b/>
            <sz val="10"/>
            <color rgb="FF000000"/>
            <rFont val="Calibri"/>
            <family val="2"/>
          </rPr>
          <t xml:space="preserve">Ej Electrónico: </t>
        </r>
        <r>
          <rPr>
            <sz val="10"/>
            <color rgb="FF000000"/>
            <rFont val="Calibri"/>
            <family val="2"/>
          </rPr>
          <t>carpetas digitales, aplicaciones, redes, correo electrónico, Intranet, Internet,etc</t>
        </r>
      </text>
    </comment>
    <comment ref="L5" authorId="0" shapeId="0" xr:uid="{00000000-0006-0000-0000-00000A000000}">
      <text>
        <r>
          <rPr>
            <sz val="10"/>
            <color indexed="81"/>
            <rFont val="Calibri"/>
            <family val="2"/>
          </rPr>
          <t xml:space="preserve">Indicar el formato en que se encuentra el activo de información que puede ser  texto, hojas de cálculo, presentaciones, gráficos, bases de datos, audio, video, animación, compresión, etc. Ejemplo (.doc, .txt, .rtf, .pdf, .xls, .xlt, .csv, .ppt, .pps, .jpg, etc).
</t>
        </r>
      </text>
    </comment>
    <comment ref="M5" authorId="0" shapeId="0" xr:uid="{00000000-0006-0000-0000-00000B000000}">
      <text>
        <r>
          <rPr>
            <sz val="10"/>
            <color indexed="81"/>
            <rFont val="Calibri"/>
            <family val="2"/>
          </rPr>
          <t xml:space="preserve">Indicar si la información  se encuentra </t>
        </r>
        <r>
          <rPr>
            <b/>
            <sz val="10"/>
            <color indexed="81"/>
            <rFont val="Calibri"/>
            <family val="2"/>
          </rPr>
          <t xml:space="preserve">disponible </t>
        </r>
        <r>
          <rPr>
            <sz val="10"/>
            <color indexed="81"/>
            <rFont val="Calibri"/>
            <family val="2"/>
          </rPr>
          <t xml:space="preserve">para ser consultada o solicitada por los Ciudadanos pero no se encuentra  disponible ó
si la Información se encuentra </t>
        </r>
        <r>
          <rPr>
            <b/>
            <sz val="10"/>
            <color indexed="81"/>
            <rFont val="Calibri"/>
            <family val="2"/>
          </rPr>
          <t>publicada</t>
        </r>
        <r>
          <rPr>
            <sz val="10"/>
            <color indexed="81"/>
            <rFont val="Calibri"/>
            <family val="2"/>
          </rPr>
          <t xml:space="preserve"> de libre acceso por medios virtuales o en medios físicos dispuestos para tal fin. 
</t>
        </r>
      </text>
    </comment>
    <comment ref="N5" authorId="0" shapeId="0" xr:uid="{00000000-0006-0000-0000-00000C000000}">
      <text>
        <r>
          <rPr>
            <sz val="10"/>
            <color rgb="FF000000"/>
            <rFont val="Calibri"/>
            <family val="2"/>
          </rPr>
          <t xml:space="preserve">Fecha en la cual se generó el activo de información, o si se realiza de forma PERMANENTE y/o No Aplica (N/A).
</t>
        </r>
      </text>
    </comment>
    <comment ref="O5" authorId="0" shapeId="0" xr:uid="{00000000-0006-0000-0000-00000D000000}">
      <text>
        <r>
          <rPr>
            <b/>
            <sz val="10"/>
            <color rgb="FF000000"/>
            <rFont val="Calibri"/>
            <family val="2"/>
          </rPr>
          <t>Información Pública Reservada / Confidencial =Alta:</t>
        </r>
        <r>
          <rPr>
            <sz val="10"/>
            <color rgb="FF000000"/>
            <rFont val="Calibri"/>
            <family val="2"/>
          </rPr>
          <t xml:space="preserve">
</t>
        </r>
        <r>
          <rPr>
            <sz val="10"/>
            <color rgb="FF000000"/>
            <rFont val="Calibri"/>
            <family val="2"/>
          </rPr>
          <t xml:space="preserve">La pérdida de confidencialidad de la información puede conllevar un impacto negativo alto de índole legal, operativa, de pérdida de imagen o económica. Solo puede ser conocida por procesos autorizados. Por regla general la información
</t>
        </r>
        <r>
          <rPr>
            <sz val="10"/>
            <color rgb="FF000000"/>
            <rFont val="Calibri"/>
            <family val="2"/>
          </rPr>
          <t xml:space="preserve">pública reservada corresponde a la determinada en el art. 19 de la ley 1712 de 2014:.
</t>
        </r>
        <r>
          <rPr>
            <b/>
            <sz val="10"/>
            <color rgb="FF000000"/>
            <rFont val="Calibri"/>
            <family val="2"/>
          </rPr>
          <t>Información Pública Clasificada / Uso Interno = Medio:</t>
        </r>
        <r>
          <rPr>
            <sz val="10"/>
            <color rgb="FF000000"/>
            <rFont val="Calibri"/>
            <family val="2"/>
          </rPr>
          <t xml:space="preserve">
</t>
        </r>
        <r>
          <rPr>
            <sz val="10"/>
            <color rgb="FF000000"/>
            <rFont val="Calibri"/>
            <family val="2"/>
          </rPr>
          <t xml:space="preserve"> La pérdida de confidencialidad de la información puede conllevar un impacto negativo medio de índole legal, operativa, de pérdida de imagen o económica.
</t>
        </r>
        <r>
          <rPr>
            <sz val="10"/>
            <color rgb="FF000000"/>
            <rFont val="Calibri"/>
            <family val="2"/>
          </rPr>
          <t xml:space="preserve">Puede ser conocida por todos los procesos de la entidad pero exclusivamente para realizar labores propias de la entidad. Por regla general la información pública clasificada corresponde a la determinada en el art. 18 de la ley 1712 de 2014.
</t>
        </r>
        <r>
          <rPr>
            <b/>
            <sz val="10"/>
            <color rgb="FF000000"/>
            <rFont val="Calibri"/>
            <family val="2"/>
          </rPr>
          <t>Información Pública / Publica = Pública:</t>
        </r>
        <r>
          <rPr>
            <sz val="10"/>
            <color rgb="FF000000"/>
            <rFont val="Calibri"/>
            <family val="2"/>
          </rPr>
          <t xml:space="preserve"> La pérdida de confidencialidad de la información puede conllevar un impacto negativo bajo. Información pública es toda información en posesión, custodia o bajo el control de las entidades
</t>
        </r>
        <r>
          <rPr>
            <sz val="10"/>
            <color rgb="FF000000"/>
            <rFont val="Calibri"/>
            <family val="2"/>
          </rPr>
          <t>obligadas, siempre y cuando su contenido no se incluya en alguna de las excepciones mencionadas en los artículos 18 y 19 de la Ley 1712 de 2014.</t>
        </r>
        <r>
          <rPr>
            <b/>
            <sz val="10"/>
            <color rgb="FF000000"/>
            <rFont val="Calibri"/>
            <family val="2"/>
          </rPr>
          <t xml:space="preserve">
</t>
        </r>
        <r>
          <rPr>
            <b/>
            <sz val="10"/>
            <color rgb="FF000000"/>
            <rFont val="Calibri"/>
            <family val="2"/>
          </rPr>
          <t xml:space="preserve">No Clasificada
</t>
        </r>
        <r>
          <rPr>
            <sz val="10"/>
            <color rgb="FF000000"/>
            <rFont val="Calibri"/>
            <family val="2"/>
          </rPr>
          <t xml:space="preserve">Activos de Información que deben ser incluidos en el inventario y que aún no
</t>
        </r>
        <r>
          <rPr>
            <sz val="10"/>
            <color rgb="FF000000"/>
            <rFont val="Calibri"/>
            <family val="2"/>
          </rPr>
          <t>han sido clasificados, deben ser tratados como activos de INFORMACIÓN PÚBLICA RESERVADA.</t>
        </r>
      </text>
    </comment>
    <comment ref="Q5" authorId="0" shapeId="0" xr:uid="{00000000-0006-0000-0000-00000E000000}">
      <text>
        <r>
          <rPr>
            <b/>
            <sz val="10"/>
            <color rgb="FF000000"/>
            <rFont val="Calibri"/>
            <family val="2"/>
          </rPr>
          <t xml:space="preserve">Alto
</t>
        </r>
        <r>
          <rPr>
            <sz val="10"/>
            <color rgb="FF000000"/>
            <rFont val="Calibri"/>
            <family val="2"/>
          </rPr>
          <t xml:space="preserve">La pérdida de exactitud y completitud de la información puede conllevar un impacto negativo de índole legal o económica, retrasar sus funciones, o generar pérdidas de imagen severas a Terceros.  (Ej: Procuraduría, Defensoría del Pueblo, Contraloría, Ministerios, Fiscalía, entre otros).
</t>
        </r>
        <r>
          <rPr>
            <b/>
            <sz val="10"/>
            <color rgb="FF000000"/>
            <rFont val="Calibri"/>
            <family val="2"/>
          </rPr>
          <t xml:space="preserve">Medio
</t>
        </r>
        <r>
          <rPr>
            <sz val="10"/>
            <color rgb="FF000000"/>
            <rFont val="Calibri"/>
            <family val="2"/>
          </rPr>
          <t xml:space="preserve">Información cuya pérdida de exactitud y completitud puede conllevar un impacto negativo de índole legal o económica, retrasar sus funciones, o generar pérdida de imagen moderado a los procesos internos de la Entidad. 
</t>
        </r>
        <r>
          <rPr>
            <sz val="10"/>
            <color rgb="FF000000"/>
            <rFont val="Calibri"/>
            <family val="2"/>
          </rPr>
          <t xml:space="preserve">(Alta Dirección, Oficina Control Interno, Oficina Planeación, Oficina Jurídica, Servicio al Ciudadano, entre otros).
</t>
        </r>
        <r>
          <rPr>
            <b/>
            <sz val="10"/>
            <color rgb="FF000000"/>
            <rFont val="Calibri"/>
            <family val="2"/>
          </rPr>
          <t xml:space="preserve">Bajo
</t>
        </r>
        <r>
          <rPr>
            <sz val="10"/>
            <color rgb="FF000000"/>
            <rFont val="Calibri"/>
            <family val="2"/>
          </rPr>
          <t xml:space="preserve">Información cuya pérdida de exactitud y completitud conlleva un impacto no significativo. A nivel interno del proceso. (Jefe de la Dependencia, equipo de trabajo, supervisor)
</t>
        </r>
        <r>
          <rPr>
            <b/>
            <sz val="10"/>
            <color rgb="FF000000"/>
            <rFont val="Calibri"/>
            <family val="2"/>
          </rPr>
          <t xml:space="preserve">No Clasificada
</t>
        </r>
        <r>
          <rPr>
            <sz val="10"/>
            <color rgb="FF000000"/>
            <rFont val="Calibri"/>
            <family val="2"/>
          </rPr>
          <t>Activos de Información que deben ser incluidos en el inventario y que aún no han sido clasificados, deben ser tratados como activos de información de Integridad Alta (IA).</t>
        </r>
      </text>
    </comment>
    <comment ref="S5" authorId="0" shapeId="0" xr:uid="{00000000-0006-0000-0000-00000F000000}">
      <text>
        <r>
          <rPr>
            <b/>
            <sz val="10"/>
            <color rgb="FF000000"/>
            <rFont val="Calibri"/>
            <family val="2"/>
          </rPr>
          <t xml:space="preserve">Alto
</t>
        </r>
        <r>
          <rPr>
            <sz val="10"/>
            <color rgb="FF000000"/>
            <rFont val="Calibri"/>
            <family val="2"/>
          </rPr>
          <t xml:space="preserve">La no disponibilidad del activo y/o de los sistemas de información puede conllevar un impacto negativo a Terceros. (Ej: Procuraduría, Defensoría del Pueblo, Contraloría, Ministerios, Fiscalía, entre otros).
</t>
        </r>
        <r>
          <rPr>
            <b/>
            <sz val="10"/>
            <color rgb="FF000000"/>
            <rFont val="Calibri"/>
            <family val="2"/>
          </rPr>
          <t xml:space="preserve">Medio
</t>
        </r>
        <r>
          <rPr>
            <sz val="10"/>
            <color rgb="FF000000"/>
            <rFont val="Calibri"/>
            <family val="2"/>
          </rPr>
          <t xml:space="preserve">La no disponibilidad de la información, del activo y/o de los sistemas de información puede conllevar un impacto negativo a los procesos internos de la Entidad. Ej: (Alta Dirección, Oficina control Interno, Oficina Planeación, Oficina Jurídica, Servicio al Ciudadano, entre otros).
</t>
        </r>
        <r>
          <rPr>
            <b/>
            <sz val="10"/>
            <color rgb="FF000000"/>
            <rFont val="Calibri"/>
            <family val="2"/>
          </rPr>
          <t xml:space="preserve">Bajo
</t>
        </r>
        <r>
          <rPr>
            <sz val="10"/>
            <color rgb="FF000000"/>
            <rFont val="Calibri"/>
            <family val="2"/>
          </rPr>
          <t xml:space="preserve">La no disponibilidad de la información, del activo y/o de los sistemas de información puede conllevar un impacto negativo: A nivel interno del proceso (Jefe de la Dependencia, equipo de trabajo, supervisor).
</t>
        </r>
        <r>
          <rPr>
            <b/>
            <sz val="10"/>
            <color rgb="FF000000"/>
            <rFont val="Calibri"/>
            <family val="2"/>
          </rPr>
          <t xml:space="preserve">No Clasificada
</t>
        </r>
        <r>
          <rPr>
            <sz val="10"/>
            <color rgb="FF000000"/>
            <rFont val="Calibri"/>
            <family val="2"/>
          </rPr>
          <t>Activos de información que deben ser incluidos en el inventario y que aún no han sido clasificados. Deben ser tratados como activos de información de Disponibilidad Alta (DA), mientras no se clasifiquen en ninguno de los tres niveles.</t>
        </r>
      </text>
    </comment>
    <comment ref="U5" authorId="0" shapeId="0" xr:uid="{00000000-0006-0000-0000-000010000000}">
      <text>
        <r>
          <rPr>
            <b/>
            <sz val="10"/>
            <color rgb="FF000000"/>
            <rFont val="Calibri"/>
            <family val="2"/>
          </rPr>
          <t>Cálculo Automático</t>
        </r>
        <r>
          <rPr>
            <sz val="10"/>
            <color rgb="FF000000"/>
            <rFont val="Calibri"/>
            <family val="2"/>
          </rPr>
          <t xml:space="preserve">
</t>
        </r>
      </text>
    </comment>
    <comment ref="V5" authorId="0" shapeId="0" xr:uid="{00000000-0006-0000-0000-000011000000}">
      <text>
        <r>
          <rPr>
            <sz val="10"/>
            <color indexed="81"/>
            <rFont val="Calibri"/>
            <family val="2"/>
          </rPr>
          <t xml:space="preserve">Es el dato que no sea semiprivado, privado o sensible.
Son considerados datos públicos entre otros los datos relativos a:
Estado Civil
Profesión u Oficio
Condición de ser servidor público
</t>
        </r>
      </text>
    </comment>
    <comment ref="W5" authorId="2" shapeId="0" xr:uid="{00000000-0006-0000-0000-000012000000}">
      <text>
        <r>
          <rPr>
            <sz val="10"/>
            <color rgb="FF000000"/>
            <rFont val="Calibri"/>
            <family val="2"/>
          </rPr>
          <t xml:space="preserve">Es el dato que por su naturaleza intima o
</t>
        </r>
        <r>
          <rPr>
            <sz val="10"/>
            <color rgb="FF000000"/>
            <rFont val="Calibri"/>
            <family val="2"/>
          </rPr>
          <t xml:space="preserve">Reservada sólo es relevante para el titular.
</t>
        </r>
        <r>
          <rPr>
            <sz val="10"/>
            <color rgb="FF000000"/>
            <rFont val="Calibri"/>
            <family val="2"/>
          </rPr>
          <t xml:space="preserve">
</t>
        </r>
      </text>
    </comment>
    <comment ref="X5" authorId="0" shapeId="0" xr:uid="{00000000-0006-0000-0000-000013000000}">
      <text>
        <r>
          <rPr>
            <sz val="10"/>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Y5" authorId="0" shapeId="0" xr:uid="{00000000-0006-0000-0000-000014000000}">
      <text>
        <r>
          <rPr>
            <sz val="10"/>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Z5" authorId="0" shapeId="0" xr:uid="{00000000-0006-0000-0000-000015000000}">
      <text>
        <r>
          <rPr>
            <sz val="10"/>
            <color indexed="81"/>
            <rFont val="Calibri"/>
            <family val="2"/>
          </rPr>
          <t>Son los datos personales de los niños, niñas y adolescentes, cuyo tratamiento está prohibido, salvo que se trate de datos de naturaleza pública. Ej. Registro civil</t>
        </r>
      </text>
    </comment>
    <comment ref="AA5" authorId="0" shapeId="0" xr:uid="{00000000-0006-0000-0000-000016000000}">
      <text>
        <r>
          <rPr>
            <sz val="10"/>
            <color rgb="FF000000"/>
            <rFont val="Calibri"/>
            <family val="2"/>
          </rPr>
          <t xml:space="preserve">La identificación de la excepción, dentro de las previstas en los artículos 18 y 19 de la Ley 1712 de 2014
</t>
        </r>
      </text>
    </comment>
    <comment ref="AC5" authorId="0" shapeId="0" xr:uid="{00000000-0006-0000-0000-000017000000}">
      <text>
        <r>
          <rPr>
            <sz val="10"/>
            <color rgb="FF000000"/>
            <rFont val="Calibri"/>
            <family val="2"/>
          </rPr>
          <t>El fundamento constitucional o legal que justifica la clasificación o la reserva, señalando expresamente la norma, artículo, inciso o párrafo que la ampara</t>
        </r>
      </text>
    </comment>
    <comment ref="AD5" authorId="0" shapeId="0" xr:uid="{00000000-0006-0000-0000-000018000000}">
      <text>
        <r>
          <rPr>
            <sz val="10"/>
            <color rgb="FF000000"/>
            <rFont val="Calibri"/>
            <family val="2"/>
          </rPr>
          <t>Según sea integral o parcial la calificación, las partes o secciones clasificadas o reservadas. Indicar si la totalidad del documento es clasificado o reservado o si solo una parte corresponde a esta calificación</t>
        </r>
      </text>
    </comment>
    <comment ref="AE5" authorId="0" shapeId="0" xr:uid="{00000000-0006-0000-0000-000019000000}">
      <text>
        <r>
          <rPr>
            <sz val="10"/>
            <color rgb="FF000000"/>
            <rFont val="Calibri"/>
            <family val="2"/>
          </rPr>
          <t>Fecha en que se calificó́ la información como reservada o clasificada</t>
        </r>
      </text>
    </comment>
    <comment ref="AF5" authorId="0" shapeId="0" xr:uid="{00000000-0006-0000-0000-00001A000000}">
      <text>
        <r>
          <rPr>
            <sz val="10"/>
            <color rgb="FF000000"/>
            <rFont val="Calibri"/>
            <family val="2"/>
          </rPr>
          <t>Tiempo que cobija la clasificación o reserva. La clasificación es ilimitada en años, la reserva solo puede durar como máximo por 15 años desde la creación del documento.</t>
        </r>
      </text>
    </comment>
    <comment ref="AG5" authorId="0" shapeId="0" xr:uid="{00000000-0006-0000-0000-00001B000000}">
      <text>
        <r>
          <rPr>
            <sz val="10"/>
            <color rgb="FF000000"/>
            <rFont val="Calibri"/>
            <family val="2"/>
          </rPr>
          <t xml:space="preserve">Periodo de tiempo expresado en años que el activo de información debe estar disponible para su utilización o consulta como histórico dentro del proceso. 
</t>
        </r>
      </text>
    </comment>
    <comment ref="AH5" authorId="0" shapeId="0" xr:uid="{00000000-0006-0000-0000-00001C000000}">
      <text>
        <r>
          <rPr>
            <sz val="10"/>
            <color rgb="FF000000"/>
            <rFont val="Calibri"/>
            <family val="2"/>
          </rPr>
          <t xml:space="preserve">Periodo de tiempo expresado en años que el activo de información debe estar disponible para su utilización o consulta como histórico dentro del proceso. 
</t>
        </r>
      </text>
    </comment>
    <comment ref="AJ5" authorId="0" shapeId="0" xr:uid="{00000000-0006-0000-0000-00001D000000}">
      <text>
        <r>
          <rPr>
            <sz val="10"/>
            <color indexed="81"/>
            <rFont val="Calibri"/>
            <family val="2"/>
          </rPr>
          <t>Realiza el almacenamiento de la información para tener una copia de respaldo</t>
        </r>
      </text>
    </comment>
    <comment ref="J7" authorId="0" shapeId="0" xr:uid="{00000000-0006-0000-0000-00001E000000}">
      <text>
        <r>
          <rPr>
            <sz val="10"/>
            <color rgb="FF000000"/>
            <rFont val="Calibri"/>
            <family val="2"/>
          </rPr>
          <t xml:space="preserve">Describe la ubicación física exacta del activo de información. Ej:  Archivo interno, Escritorio del Líder del proceso,  Cuarto de almacenamiento.
</t>
        </r>
      </text>
    </comment>
    <comment ref="K7" authorId="0" shapeId="0" xr:uid="{00000000-0006-0000-0000-00001F000000}">
      <text>
        <r>
          <rPr>
            <sz val="10"/>
            <color rgb="FF000000"/>
            <rFont val="Calibri"/>
            <family val="2"/>
          </rPr>
          <t xml:space="preserve">Describe la ubicación electrónica exacta del activo de información, ruta: c:\Documentos\ejemplo.pdf
</t>
        </r>
        <r>
          <rPr>
            <sz val="10"/>
            <color rgb="FF000000"/>
            <rFont val="Calibri"/>
            <family val="2"/>
          </rPr>
          <t xml:space="preserve">www.igac.gov.co
</t>
        </r>
        <r>
          <rPr>
            <sz val="10"/>
            <color rgb="FF000000"/>
            <rFont val="Calibri"/>
            <family val="2"/>
          </rPr>
          <t xml:space="preserve">correo.igac.gov.co
</t>
        </r>
      </text>
    </comment>
    <comment ref="AI7" authorId="0" shapeId="0" xr:uid="{00000000-0006-0000-0000-000020000000}">
      <text>
        <r>
          <rPr>
            <sz val="10"/>
            <color rgb="FF000000"/>
            <rFont val="Calibri"/>
            <family val="2"/>
          </rPr>
          <t>Procesos quienes generan, obtienen, transforman, conservan, eliminan o utilizan la información, en papel o en medio digital, físicamente o a través de las redes de datos y los sistemas de información.</t>
        </r>
      </text>
    </comment>
    <comment ref="AK7" authorId="0" shapeId="0" xr:uid="{00000000-0006-0000-0000-000021000000}">
      <text>
        <r>
          <rPr>
            <sz val="10"/>
            <color indexed="81"/>
            <rFont val="Calibri"/>
            <family val="2"/>
          </rPr>
          <t xml:space="preserve">Fecha de ingreso del activo en el inventario de activos.
</t>
        </r>
      </text>
    </comment>
    <comment ref="AL7" authorId="0" shapeId="0" xr:uid="{00000000-0006-0000-0000-000022000000}">
      <text>
        <r>
          <rPr>
            <sz val="10"/>
            <color indexed="81"/>
            <rFont val="Calibri"/>
            <family val="2"/>
          </rPr>
          <t>Fecha de exclusión del activo de información en el inventario de activos.</t>
        </r>
      </text>
    </comment>
    <comment ref="D82" authorId="3" shapeId="0" xr:uid="{00000000-0006-0000-0000-000023000000}">
      <text>
        <r>
          <rPr>
            <b/>
            <sz val="9"/>
            <color rgb="FF000000"/>
            <rFont val="Tahoma"/>
            <family val="2"/>
          </rPr>
          <t>us:</t>
        </r>
        <r>
          <rPr>
            <sz val="9"/>
            <color rgb="FF000000"/>
            <rFont val="Tahoma"/>
            <family val="2"/>
          </rPr>
          <t xml:space="preserve">
</t>
        </r>
        <r>
          <rPr>
            <sz val="9"/>
            <color rgb="FF000000"/>
            <rFont val="Tahoma"/>
            <family val="2"/>
          </rPr>
          <t xml:space="preserve">Se reasigna al GIT de producción cartografica
</t>
        </r>
        <r>
          <rPr>
            <sz val="9"/>
            <color rgb="FF000000"/>
            <rFont val="Tahoma"/>
            <family val="2"/>
          </rPr>
          <t xml:space="preserve">
</t>
        </r>
      </text>
    </comment>
  </commentList>
</comments>
</file>

<file path=xl/sharedStrings.xml><?xml version="1.0" encoding="utf-8"?>
<sst xmlns="http://schemas.openxmlformats.org/spreadsheetml/2006/main" count="2460" uniqueCount="496">
  <si>
    <r>
      <t xml:space="preserve">MATRIZ DE INVENTARIO DE ACTIVOS DE INFORMACIÓN
</t>
    </r>
    <r>
      <rPr>
        <sz val="16"/>
        <color theme="1"/>
        <rFont val="Arial"/>
        <family val="2"/>
      </rPr>
      <t xml:space="preserve">GESTIÓN INFORMÁTICA </t>
    </r>
  </si>
  <si>
    <t>FECHA
AAAA-MM-DD</t>
  </si>
  <si>
    <t>ESTOS CAMPOS DEBEN SER DILIGENCIADOS POR EL PROCESO</t>
  </si>
  <si>
    <t>ESTOS CAMPOS DEBEN SER DILIGENCIADOS CON EL APOYO DE LA OFICINA JURÍDICA</t>
  </si>
  <si>
    <t>Identificación del activo de información</t>
  </si>
  <si>
    <t>Campos requeridos en Ley de Transparencia</t>
  </si>
  <si>
    <t>Clasificación de activos de información</t>
  </si>
  <si>
    <t>Índice de información – Ley de Transparencia</t>
  </si>
  <si>
    <t>Datos adicionales del activo de información</t>
  </si>
  <si>
    <t>ID</t>
  </si>
  <si>
    <t>Dependencia</t>
  </si>
  <si>
    <t>Oficina 
y/o Grupo Interno de Trabajo</t>
  </si>
  <si>
    <t>Nombre del Activo - Denominación</t>
  </si>
  <si>
    <t>Descripción
del Activo</t>
  </si>
  <si>
    <t>Tipo del Activo</t>
  </si>
  <si>
    <t>Placa</t>
  </si>
  <si>
    <t>Idioma</t>
  </si>
  <si>
    <t>Medio de conservación y/o soporte:</t>
  </si>
  <si>
    <t>Ubicación del Activo</t>
  </si>
  <si>
    <t>Formato</t>
  </si>
  <si>
    <t>Información</t>
  </si>
  <si>
    <t>Fecha de Generación de la información (DD/MM/AAAA)</t>
  </si>
  <si>
    <t>Nivel de Confidencialidad de la Información</t>
  </si>
  <si>
    <t>Nivel de Integridad de la Información</t>
  </si>
  <si>
    <t>Nivel de Disponibilidad de la Información</t>
  </si>
  <si>
    <t>Nivel de Criticidad de la Información</t>
  </si>
  <si>
    <t>Público</t>
  </si>
  <si>
    <t>Privado</t>
  </si>
  <si>
    <t>Semiprivado</t>
  </si>
  <si>
    <t>Sensible</t>
  </si>
  <si>
    <t>Datos personales de niños, niñas o adolescentes</t>
  </si>
  <si>
    <t>Excepción Total o Parcial</t>
  </si>
  <si>
    <t>Fecha de la Calificación de la Información Clasificada y Reservada
(DD/MM/AAAA)</t>
  </si>
  <si>
    <t>Plazo de la Clasificación o Reserva 
(años)</t>
  </si>
  <si>
    <t>Periodo de Retención en Gestión (años)</t>
  </si>
  <si>
    <t>Periodo de Retención en Archivo (años)</t>
  </si>
  <si>
    <t>Acceso</t>
  </si>
  <si>
    <t>Realiza Backup?</t>
  </si>
  <si>
    <t>Gestión del Activo</t>
  </si>
  <si>
    <t>Ubicación 
Física</t>
  </si>
  <si>
    <t>Ubicación 
Electrónica</t>
  </si>
  <si>
    <t>C</t>
  </si>
  <si>
    <t>I</t>
  </si>
  <si>
    <t>D</t>
  </si>
  <si>
    <t>Usuarios</t>
  </si>
  <si>
    <t>Fecha de Ingreso del Activo
(DD/MM/AAAA)</t>
  </si>
  <si>
    <t>Fecha de salida del Activo
(DD/MM/AAAA)</t>
  </si>
  <si>
    <t>Información y datos de la Entidad</t>
  </si>
  <si>
    <t>N/A</t>
  </si>
  <si>
    <t>ESPAÑOL</t>
  </si>
  <si>
    <t>Ambos</t>
  </si>
  <si>
    <t>Disponible</t>
  </si>
  <si>
    <t>Clasificada / Uso Interno = Medio</t>
  </si>
  <si>
    <t>Medio</t>
  </si>
  <si>
    <t>NO</t>
  </si>
  <si>
    <t>SI</t>
  </si>
  <si>
    <t>Electrónico</t>
  </si>
  <si>
    <t>Información Pública / Pública =Bajo</t>
  </si>
  <si>
    <t>Alto</t>
  </si>
  <si>
    <t>Físico</t>
  </si>
  <si>
    <t>Publicada</t>
  </si>
  <si>
    <t>Nivel de Confidencialidad</t>
  </si>
  <si>
    <t>Pública Reservada / Confidencial =Alta</t>
  </si>
  <si>
    <t>No Clasificada</t>
  </si>
  <si>
    <t>Nivel de Integridad y Disponiblidad</t>
  </si>
  <si>
    <t>Bajo</t>
  </si>
  <si>
    <t>Nivel de Criticidad</t>
  </si>
  <si>
    <t>Periodo de Retención</t>
  </si>
  <si>
    <t>Periodicidad</t>
  </si>
  <si>
    <t>Diario</t>
  </si>
  <si>
    <t>Semanal</t>
  </si>
  <si>
    <t>Mensual</t>
  </si>
  <si>
    <t>Bimensual</t>
  </si>
  <si>
    <t>Trimestral</t>
  </si>
  <si>
    <t>Semestral</t>
  </si>
  <si>
    <t>Anual</t>
  </si>
  <si>
    <t>INGLES</t>
  </si>
  <si>
    <t>Dependencias</t>
  </si>
  <si>
    <t>Oficina Asesora de Planeación</t>
  </si>
  <si>
    <t>Subdirección de Agrología</t>
  </si>
  <si>
    <t>Oficina y/o Grupo Interno de Trabajo</t>
  </si>
  <si>
    <t>Tipo de Activo</t>
  </si>
  <si>
    <t>Sistemas de Información y Aplicaciones de Software</t>
  </si>
  <si>
    <t>Dispositivos de Tecnologías de Información - Hardware</t>
  </si>
  <si>
    <t>Redes de Comunicaciones</t>
  </si>
  <si>
    <t>Soporte para Almacenamiento de Información</t>
  </si>
  <si>
    <t>Servicios</t>
  </si>
  <si>
    <t>Recurso  Humano</t>
  </si>
  <si>
    <t>Propiedad del Hardware</t>
  </si>
  <si>
    <t>IGAC</t>
  </si>
  <si>
    <t>ALQUILADO</t>
  </si>
  <si>
    <t>PERSONAL</t>
  </si>
  <si>
    <t>Tipo de Backup</t>
  </si>
  <si>
    <t>Completo</t>
  </si>
  <si>
    <t>Incremental</t>
  </si>
  <si>
    <t>Diferencial</t>
  </si>
  <si>
    <t>Clasificación o Retención</t>
  </si>
  <si>
    <t>Ilimitado</t>
  </si>
  <si>
    <t>Calificacion de datos personales</t>
  </si>
  <si>
    <t>Contiene Datos Personales</t>
  </si>
  <si>
    <t>Identificación</t>
  </si>
  <si>
    <t>Campos requeridos Ley de Transparencia</t>
  </si>
  <si>
    <t>Datos Personales - Ley 1581 de 2012</t>
  </si>
  <si>
    <t>Índice de información -Ley de Transparencia</t>
  </si>
  <si>
    <t>Grupo</t>
  </si>
  <si>
    <t>Nombre del activo - Denominación</t>
  </si>
  <si>
    <t>Descripción del activo</t>
  </si>
  <si>
    <t>Tipo del activo</t>
  </si>
  <si>
    <t>Medio de Conservación y/o soporte</t>
  </si>
  <si>
    <t>Ubicación del activo</t>
  </si>
  <si>
    <t>Fecha de Generación de la información</t>
  </si>
  <si>
    <t>Nivel de Integridad</t>
  </si>
  <si>
    <t>Nivel de Disponibilidad</t>
  </si>
  <si>
    <t>Nivel de Criticidad (Se calcula de forma Automática)</t>
  </si>
  <si>
    <t>Clasificación de datos personales - Ley 1581 de 2012</t>
  </si>
  <si>
    <t>Índice de información Clasificada y Reservada - Ley de Transparencia</t>
  </si>
  <si>
    <t>Periodo de Retención en Gestión</t>
  </si>
  <si>
    <t>Periodo de Retención en Archivo Central</t>
  </si>
  <si>
    <t>Gestión del activo</t>
  </si>
  <si>
    <t>Descripción</t>
  </si>
  <si>
    <t>Consecutivo del activo de información. Identificador Único</t>
  </si>
  <si>
    <t>Nombre de la dependencia (propietario o custodio de la información)</t>
  </si>
  <si>
    <t>Nombre de la oficina y/o Grupo Interno de Trabajo que pertenece el activo de información</t>
  </si>
  <si>
    <t>Nombre completo del activo de información</t>
  </si>
  <si>
    <t>Descripción resumida, de manera clara, para identificar el activo de información</t>
  </si>
  <si>
    <r>
      <rPr>
        <b/>
        <u/>
        <sz val="10"/>
        <color theme="1"/>
        <rFont val="Calibri"/>
        <family val="2"/>
        <scheme val="minor"/>
      </rPr>
      <t>Información y datos de la entidad:</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</si>
  <si>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r>
      <t>Ingrese la placa del inventario institucional.</t>
    </r>
    <r>
      <rPr>
        <i/>
        <sz val="11"/>
        <color theme="1"/>
        <rFont val="Calibri"/>
        <family val="2"/>
        <scheme val="minor"/>
      </rPr>
      <t xml:space="preserve"> Ej. Placa No.
38606.</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</si>
  <si>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</si>
  <si>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</si>
  <si>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</si>
  <si>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t>Indicar el formato en que se encuentra el activo de información que puede ser texto, hojas de cálculo, presentaciones, gráficos, bases de datos, audio, video, animación, compresión, etc. Ejemplo (.doc, .txt, .rtf, .pdf, .xls,.xlt, .csv, .ppt, .pps, .jpg, etc).</t>
  </si>
  <si>
    <r>
      <rPr>
        <b/>
        <u/>
        <sz val="11"/>
        <color theme="1"/>
        <rFont val="Calibri"/>
        <family val="2"/>
        <scheme val="minor"/>
      </rPr>
      <t>Disponible:</t>
    </r>
    <r>
      <rPr>
        <sz val="11"/>
        <color theme="1"/>
        <rFont val="Calibri"/>
        <family val="2"/>
        <scheme val="minor"/>
      </rPr>
      <t xml:space="preserve"> Indicar si la información se encuentra disponible para ser consultada o solicitada por los Ciudadanos pero no se encuentra publicada.</t>
    </r>
  </si>
  <si>
    <t>Fecha en la cual se generó el activo de información, o si se realiza de forma PERMANENTE y/o No Aplica (N/A).</t>
  </si>
  <si>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rgb="FFFF0000"/>
        <rFont val="Calibri"/>
        <family val="2"/>
        <scheme val="minor"/>
      </rPr>
      <t>Solo puede ser conocida por procesos autorizado</t>
    </r>
    <r>
      <rPr>
        <u/>
        <sz val="11"/>
        <color theme="1"/>
        <rFont val="Calibri"/>
        <family val="2"/>
        <scheme val="minor"/>
      </rPr>
      <t>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</si>
  <si>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rgb="FFFF0000"/>
        <rFont val="Calibri"/>
        <family val="2"/>
        <scheme val="minor"/>
      </rPr>
      <t>o generar pérdidas de imagen severas a Terceros.</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</si>
  <si>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rgb="FFFF0000"/>
        <rFont val="Calibri"/>
        <family val="2"/>
        <scheme val="minor"/>
      </rPr>
      <t>Terceros</t>
    </r>
    <r>
      <rPr>
        <sz val="11"/>
        <color theme="1"/>
        <rFont val="Calibri"/>
        <family val="2"/>
        <scheme val="minor"/>
      </rPr>
      <t>.</t>
    </r>
  </si>
  <si>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</si>
  <si>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</si>
  <si>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</si>
  <si>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</si>
  <si>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</si>
  <si>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t>Procesos quienes generan, obtienen, transforman, conservan, eliminan o utilizan la información, en papel o en medio digital, físicamente o a través de las redes de datos y los sistemas de información.</t>
  </si>
  <si>
    <t>Realiza el almacenamiento de la información para tener una copia de respaldo</t>
  </si>
  <si>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</si>
  <si>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</si>
  <si>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</si>
  <si>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</si>
  <si>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r>
      <rPr>
        <b/>
        <u/>
        <sz val="11"/>
        <color theme="1"/>
        <rFont val="Calibri"/>
        <family val="2"/>
        <scheme val="minor"/>
      </rPr>
      <t>Publicada:</t>
    </r>
    <r>
      <rPr>
        <sz val="11"/>
        <color theme="1"/>
        <rFont val="Calibri"/>
        <family val="2"/>
        <scheme val="minor"/>
      </rPr>
      <t xml:space="preserve"> O si la Información se encuentra publicada de libre acceso por medios virtuales o en medios físicos.</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</si>
  <si>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rgb="FFFF0000"/>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</si>
  <si>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rgb="FFFF0000"/>
        <rFont val="Calibri"/>
        <family val="2"/>
        <scheme val="minor"/>
      </rPr>
      <t>o generar pérdida de imagen moderado a los procesos internos de la Entidad.</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</si>
  <si>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rgb="FFFF0000"/>
        <rFont val="Calibri"/>
        <family val="2"/>
        <scheme val="minor"/>
      </rPr>
      <t>procesos internos de la Entidad</t>
    </r>
    <r>
      <rPr>
        <sz val="11"/>
        <color theme="1"/>
        <rFont val="Calibri"/>
        <family val="2"/>
        <scheme val="minor"/>
      </rPr>
      <t>.</t>
    </r>
  </si>
  <si>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</si>
  <si>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</si>
  <si>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</si>
  <si>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</si>
  <si>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r>
      <rPr>
        <b/>
        <u/>
        <sz val="11"/>
        <color theme="1"/>
        <rFont val="Calibri"/>
        <family val="2"/>
        <scheme val="minor"/>
      </rPr>
      <t>Redes de comunicaciones:</t>
    </r>
    <r>
      <rPr>
        <sz val="11"/>
        <color theme="1"/>
        <rFont val="Calibri"/>
        <family val="2"/>
        <scheme val="minor"/>
      </rPr>
      <t xml:space="preserve">
Equipos de comunicaciones que por su criticidad son considerados activos de información, tales como: Firewall, router, VPN, entre otros.</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</si>
  <si>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</si>
  <si>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</si>
  <si>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rgb="FFFF0000"/>
        <rFont val="Calibri"/>
        <family val="2"/>
        <scheme val="minor"/>
      </rPr>
      <t>A nivel interno del proceso.</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</si>
  <si>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rgb="FFFF0000"/>
        <rFont val="Calibri"/>
        <family val="2"/>
        <scheme val="minor"/>
      </rPr>
      <t xml:space="preserve"> A nivel interno del proceso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</si>
  <si>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</si>
  <si>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rgb="FFFF0000"/>
        <rFont val="Calibri"/>
        <family val="2"/>
        <scheme val="minor"/>
      </rPr>
      <t>Los datos financieros y crediticios de actividades comerciales o de servicios.</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</si>
  <si>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</si>
  <si>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 xml:space="preserve">Soporte para almacenamiento de información : </t>
    </r>
    <r>
      <rPr>
        <sz val="11"/>
        <color theme="1"/>
        <rFont val="Calibri"/>
        <family val="2"/>
        <scheme val="minor"/>
      </rPr>
      <t>Equipo para almacenamiento de información como USB, Discos Duros, CDs, SAN, NAS.</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</si>
  <si>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</si>
  <si>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</si>
  <si>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</si>
  <si>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rgb="FFFF0000"/>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</si>
  <si>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</si>
  <si>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t>
    </r>
  </si>
  <si>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</si>
  <si>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</si>
  <si>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</si>
  <si>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</si>
  <si>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Colección museo de Suelos</t>
  </si>
  <si>
    <t>Son documentos que contienen los resultados obtenidos de los estudios e investigaciones de Levantamientos de Suelos, realizados por la misionalidad del proceso o por solicitud de un cliente mediante un contrato o convenio. Esta compuesto por la cartografia final, leyenda de cartografía y en algunos casos memoria técnica (dígital). El acceso a la información esta supeditado a las condiciones del contrato o convenio.</t>
  </si>
  <si>
    <t>Son documentos que contienen las características agrológicas de un área objeto del estudio y que se hacen por solicitud del propietario o con su autorización. Esta información solo será entregada a solicitud, cumpliendo con los requisitos establecidos para este trámite.</t>
  </si>
  <si>
    <t xml:space="preserve">Documento que describe los servicios del museo y su certificación contiene la programación de visitas, las fichas técnicas, la descripción y certificación del museo. </t>
  </si>
  <si>
    <t>Archivo de gestiòn de la Subdirección de Agrología</t>
  </si>
  <si>
    <t>Archivo de gestión de la Subdirección de Agrología</t>
  </si>
  <si>
    <t>NETAPP</t>
  </si>
  <si>
    <t>.pdf, .shapefile, .doc,  .xls, ppt</t>
  </si>
  <si>
    <t>pdf, .doc</t>
  </si>
  <si>
    <t>Por demanda</t>
  </si>
  <si>
    <t>Permanente</t>
  </si>
  <si>
    <t>Estaciones de trabajo</t>
  </si>
  <si>
    <t>Estaciones fotogramétricas</t>
  </si>
  <si>
    <t>Información histórica de la Subdirección de Agrología</t>
  </si>
  <si>
    <t>Cartografía temática digital o análoga a escala 1:100.000. Representación gráfica temática a nivel de Suelos, Capacidad de Uso de las Tierras, Vocación de Uso, Conflictos de Uso, Cobertura de las Tierras, Zonificación Agroecológica y demás aplicaciones agrológicas. La información temática a escala 1:100.000 se dispone actualmente en el portal de datos abiertos del Instituto Geográfico Agustín Codazzi (https://geoportal.igac.gov.co/contenido/datos-abiertos-agrologia)</t>
  </si>
  <si>
    <t>Cartografía temática digital o análoga a escalas 1:25.000 o 1:10.000, representación gráfica temática a nivel de Suelos, Capacidad de Uso de las Tierras, Vocación de Uso, Conflictos de Uso, Cobertura de las Tierras, Zonificación Agroecológica y demás aplicaciones agrológicas. Para acceder a la información  temática a escala 1:25.000 o 1:10.000 se debe solicitar a través de oficio por parte de entidades o personas particulares, para lo cual el IGAC otorgará la respectiva licencia de uso.</t>
  </si>
  <si>
    <t>Cartografía temática digital o análoga a escalas 1:25.000 y 1:10.000, representación gráfica temática a nivel de Cobertura de las Tierras y Geomorfología; la interpretación temática se realiza a través de productos de sensores remotos. Para acceder a la información temática a escala 1:25.000 o 1:10.000 se debe solicitar a través de oficio por parte de entidades o personas particulares, para lo cual el IGAC otorgará la respectiva licencia de uso.</t>
  </si>
  <si>
    <t>Son documentos que contienen los resultados obtenidos de los estudios e investigaciones de las Aplicaciones Agrologícas (Capacidad de Uso de las tierras, zonificación, Conflicto de Uso, Cobertura de las tierras, entre otros.) realizados por la misionalidad del proceso de gestión agrológica o por solicitud de un cliente mediante un contrato o convenio. Esta compuesto por la cartografia final, leyenda de cartografía y en algunos casos la memoria técnica (dígital). El acceso a la información esta supeditado a las condiciones del contrato o convenio.</t>
  </si>
  <si>
    <t>Equipos de cómputo con hardware especializado que permiten realizar la generación de cartografía temática y que son de uso exclusivo del proceso de Gestión de Agrológica.</t>
  </si>
  <si>
    <t>Equipos de cómputo con hardware especializado que permiten realizar la generación de productos fotogramétricos y la interpretación en ambiente 3D de las unidades geomorfológicas aplicadas a suelos y que son de uso exclusivo del proceso de Gestión de Agrológica.</t>
  </si>
  <si>
    <t>Información histórica variada no organizada que se encuentra almacenada en CDs y DVDs.</t>
  </si>
  <si>
    <t>N.A.</t>
  </si>
  <si>
    <t>N. A.</t>
  </si>
  <si>
    <t xml:space="preserve"> Edifico IGAC, GIT Geomática</t>
  </si>
  <si>
    <t>https://geoportal.igac.gov.co/contenido/datos-abiertos-agrologia</t>
  </si>
  <si>
    <t>.pdf, .mxd, .jpg, .shp, .kml, .gdb</t>
  </si>
  <si>
    <t>.doc, .pdf, .xls, .gdb, .mxd, .jpg, .shp</t>
  </si>
  <si>
    <t>.pdf, .shapefile, .doc,  .xls , .ppt</t>
  </si>
  <si>
    <t>.doc, .pdf, .xls, .gdb, .mxd, .jpg, .shp, .txt</t>
  </si>
  <si>
    <t>Grupo interno de trabajo de Geomatica</t>
  </si>
  <si>
    <t>Equipo Analizador Elemental</t>
  </si>
  <si>
    <t>Equipos de Absorción y Emisión Atomica</t>
  </si>
  <si>
    <t>Espectofotometros de UV y visible</t>
  </si>
  <si>
    <t>Titulador automático</t>
  </si>
  <si>
    <t>Difractometro de rayos X</t>
  </si>
  <si>
    <t>Microscopios petrograficos y analizador de  imágenes</t>
  </si>
  <si>
    <t>Ultrapicnometro 1200e</t>
  </si>
  <si>
    <t>Esteroscopio</t>
  </si>
  <si>
    <t>Porosímetro de mercurio</t>
  </si>
  <si>
    <t>HPLC -Masas</t>
  </si>
  <si>
    <t>Biolog</t>
  </si>
  <si>
    <t>Analizador de humedad e impresora del determinador</t>
  </si>
  <si>
    <r>
      <rPr>
        <b/>
        <sz val="11"/>
        <rFont val="Calibri"/>
        <family val="2"/>
        <scheme val="minor"/>
      </rPr>
      <t xml:space="preserve">ESTUDIOS E INVESTIGACIONES, </t>
    </r>
    <r>
      <rPr>
        <sz val="11"/>
        <rFont val="Calibri"/>
        <family val="2"/>
        <scheme val="minor"/>
      </rPr>
      <t>VALIDACIONES ANALÍTICAS</t>
    </r>
  </si>
  <si>
    <r>
      <rPr>
        <b/>
        <sz val="11"/>
        <rFont val="Calibri"/>
        <family val="2"/>
        <scheme val="minor"/>
      </rPr>
      <t xml:space="preserve">EQUIPOS E INSTRUMENTOS DE LABORATORIO, </t>
    </r>
    <r>
      <rPr>
        <sz val="11"/>
        <rFont val="Calibri"/>
        <family val="2"/>
        <scheme val="minor"/>
      </rPr>
      <t>HOJA DE VIDA</t>
    </r>
  </si>
  <si>
    <t>Documentos que contienen los resultados de los análisis físicos, químicos, mineralógicos y biológicos de laboratorio y en algunas ocasiones recomendaciones para cultivo, realizados por solicitud de clientes internos o externos (análogo/digital). Esta información solo será entregada a solicitud, cumpliendo con los requisitos establecidos para esta OPA (otro procedimiento administrativo).</t>
  </si>
  <si>
    <t>Documento que contienen los resultados obtenidos al realizar la validación de los métodos analíticos en el Laboratorio Nacional de Suelos. Para acceder a ella debe mediar una solicitud oficial.</t>
  </si>
  <si>
    <t>Equipo especializado de medición con software que determina la concentración de Carbono, Nitrogeno y Azufre totales de las muestras de suelo y tejido vegetal; y que son de uso exclusivo del Grupo interno de trabajo Laboratorio Nacional de Suelos. La información de los resultados suministrados por el equipo se digitan en el Sistema de Información de Gestión Agrológica - SIGA.</t>
  </si>
  <si>
    <t>Equipos especializados de medición con software que determinan la concentración de elementos químicos como: sodio,calcio, potasio, magnesio, hierro, manganeso, zinc, cobre, boro, aluminio, silicio, y cuantificación de trazas en partes por billon de cromo, cadmio y plomo en muestras de suelo, aguas y tejido vegetal; y que son de uso exclusivo del Grupo interno de trabajo Laboratorio Nacional de Suelos. La información de los resultados suministrados por el equipo se digitan en el Sistema de Información de Gestión Agrológica - SIGA.</t>
  </si>
  <si>
    <t>Equipos especializados de medición con software que determina la concentración de elementos químicos como: fósforo, boro y azufre y otras sustancias coloreadas como en la determinación de índice melánico en muestras  y que son de uso exclusivo del Grupo interno de trabajo Laboratorio Nacional de Suelos. La información de los resultados suministrados por el equipo se digitan en el Sistema de Información de Gestión Agrológica - SIGA.</t>
  </si>
  <si>
    <t>Equipo especializado de medición con software que se utiliza en la valoración de diferentes tipos de reacciones químicas como ácido-base y complexométricas utilizadas en determinaciones como acidez intercambiable, nitratos y amonios, cloruros, carbonatos y bicarbonatos  en muestras de suelo y aguas; y que son de uso exclusivo del Grupo interno de trabajo Laboratorio Nacional de Suelos. La información de los resultados suministrados por el equipo se digitan en el Sistema de Información de Gestión Agrológica - SIGA.</t>
  </si>
  <si>
    <t>Equipo especializado en la determinación de estructuras cristalinas como arcillas en muestras de suelos y que son de uso exclusivo del Grupo interno de trabajo Laboratorio Nacional de Suelos. La información de los resultados suministrados por el equipo se digitan en el Sistema de Información de Gestión Agrológica - SIGA.</t>
  </si>
  <si>
    <t>Equipo especializado de medición que calcula la densidad real de muestras de suelo y que son de uso exclusivo del Grupo interno de trabajo Laboratorio Nacional de Suelos. La información de los resultados suministrados por el equipo se digitan en el Sistema de Información de Gestión Agrológica - SIGA.</t>
  </si>
  <si>
    <t>Equipo especializado de medición que calcula la mesofauna presente en las muestras y que son de uso exclusivo del Grupo interno de trabajo Laboratorio Nacional de Suelos. La información de los resultados suministrados por el equipo se digitan en el Sistema de Información de Gestión Agrológica - SIGA.</t>
  </si>
  <si>
    <t>Equipo especializado de medición que calcula la microporosidad y macroporosidad en las muestras de suelo; y y que son de uso exclusivo del Grupo interno de trabajo Laboratorio Nacional de Suelos. La información de los resultados suministrados por el equipo se digitan en el Sistema de Información de Gestión Agrológica - SIGA.</t>
  </si>
  <si>
    <t>Equipos especializados de cromatografia líquida de alta resolución y espectroscopía de masas que determinan la concentración de compuestos químicos como glifosato y su metabolito AMPA en muestras de suelo; y que son de uso exclusivo del Grupo interno de trabajo Laboratorio Nacional de Suelos. La información de los resultados suministrados por el equipo se digitan en el Sistema de Información de Gestión Agrológica - SIGA.</t>
  </si>
  <si>
    <t>Equipo especializado de medición que calcula el consumo de carbono de los organismos presentes en las muestras y que son de uso exclusivo del Grupo interno de trabajo Laboratorio Nacional de Suelos. La información de los resultados suministrados por el equipo se digitan en el Sistema de Información de Gestión Agrológica - SIGA.</t>
  </si>
  <si>
    <t>Equipo especializado que calcula el porcentaje de humedad de las muestras y que son de uso exclusivo del Grupo interno de trabajo Laboratorio Nacional de Suelos. La información de los resultados suministrados por el equipo se digitan en el Sistema de Informaciòn de Gestión Agrológica - SIGA.</t>
  </si>
  <si>
    <t xml:space="preserve"> Laboratorio Nacional de Suelos</t>
  </si>
  <si>
    <t>.pdf, .doc,.xls</t>
  </si>
  <si>
    <t>.xls, .doc, .pdf</t>
  </si>
  <si>
    <t>.xls, .doc</t>
  </si>
  <si>
    <t>Equipo especializado que permite la determinación de las propiedades ópticas, identificación de los minerales, estudio de texturas y relaciones entre los minerales; y que son de uso exclusivo del Grupo interno de trabajo Laboratorio Nacional de Suelos. La información de los resultados suministrados por el equipo se digitan en el Sistema de Información de Gestión Agrológica - SIGA.</t>
  </si>
  <si>
    <r>
      <t xml:space="preserve">Objeto Legítimo de la Excepción
</t>
    </r>
    <r>
      <rPr>
        <sz val="9"/>
        <color theme="1"/>
        <rFont val="Calibri"/>
        <family val="2"/>
      </rPr>
      <t>Excepción prevista en los artículos 18 y 19 de la Ley 1712 de 2014</t>
    </r>
  </si>
  <si>
    <r>
      <t xml:space="preserve">Fundamento constitucional o legal
</t>
    </r>
    <r>
      <rPr>
        <sz val="9"/>
        <color theme="1"/>
        <rFont val="Calibri"/>
        <family val="2"/>
      </rPr>
      <t>Fundamento que justifica la clasificación o la reserva</t>
    </r>
  </si>
  <si>
    <t>22/09/20</t>
  </si>
  <si>
    <t>Indefinido</t>
  </si>
  <si>
    <t>Total</t>
  </si>
  <si>
    <t>Documentos con la información relevante de cada uno de los equipos utilizados en el Laboratorio Nacional de Suelos, que incluye la información del historial de los mantenimientos y calibraciones realizadas. Para acceder a ella debe mediar una solicitud oficial.</t>
  </si>
  <si>
    <t xml:space="preserve">En el caso de contratos o convenios es necesario  revisar el clausulado, con el fin de verificar si la entrega de información requiere autorización expresa del contratante. </t>
  </si>
  <si>
    <r>
      <rPr>
        <b/>
        <sz val="11"/>
        <rFont val="Calibri"/>
        <family val="2"/>
        <scheme val="minor"/>
      </rPr>
      <t xml:space="preserve">ESTUDIOS E INVESTIGACIONES, </t>
    </r>
    <r>
      <rPr>
        <sz val="11"/>
        <rFont val="Calibri"/>
        <family val="2"/>
        <scheme val="minor"/>
      </rPr>
      <t>LEVANTAMIENTOS DE SUELOS</t>
    </r>
  </si>
  <si>
    <r>
      <rPr>
        <b/>
        <sz val="11"/>
        <rFont val="Calibri"/>
        <family val="2"/>
        <scheme val="minor"/>
      </rPr>
      <t xml:space="preserve">ESTUDIOS E INVESTIGACIONES, </t>
    </r>
    <r>
      <rPr>
        <sz val="11"/>
        <rFont val="Calibri"/>
        <family val="2"/>
        <scheme val="minor"/>
      </rPr>
      <t>INFORMACIÓN DE CLASES AGROLÓGICAS</t>
    </r>
  </si>
  <si>
    <r>
      <rPr>
        <b/>
        <sz val="11"/>
        <rFont val="Calibri"/>
        <family val="2"/>
        <scheme val="minor"/>
      </rPr>
      <t>ESTUDIOS E INVESTIGACIONES</t>
    </r>
    <r>
      <rPr>
        <sz val="11"/>
        <rFont val="Calibri"/>
        <family val="2"/>
        <scheme val="minor"/>
      </rPr>
      <t xml:space="preserve">, CARTOGRAFÍA TEMÁTICA escala 1:100.000. </t>
    </r>
  </si>
  <si>
    <r>
      <rPr>
        <b/>
        <sz val="11"/>
        <rFont val="Calibri"/>
        <family val="2"/>
        <scheme val="minor"/>
      </rPr>
      <t xml:space="preserve">ESTUDIOS E INVESTIGACIONES, </t>
    </r>
    <r>
      <rPr>
        <sz val="11"/>
        <rFont val="Calibri"/>
        <family val="2"/>
        <scheme val="minor"/>
      </rPr>
      <t>CARTOGRAFÍA
CARTOGRAFÍA TEMÁTICA  escalas 1:25.000 o 1:10.000</t>
    </r>
  </si>
  <si>
    <r>
      <rPr>
        <b/>
        <sz val="11"/>
        <rFont val="Calibri"/>
        <family val="2"/>
        <scheme val="minor"/>
      </rPr>
      <t xml:space="preserve">ESTUDIOS E INVESTIGACIONES, </t>
    </r>
    <r>
      <rPr>
        <sz val="11"/>
        <rFont val="Calibri"/>
        <family val="2"/>
        <scheme val="minor"/>
      </rPr>
      <t>PROYECTOS DE INTERPRETACIÓN AGROLÓGICOS</t>
    </r>
  </si>
  <si>
    <r>
      <rPr>
        <b/>
        <sz val="11"/>
        <rFont val="Calibri"/>
        <family val="2"/>
        <scheme val="minor"/>
      </rPr>
      <t>ESTUDIOS E INVESTIGACIONES,</t>
    </r>
    <r>
      <rPr>
        <sz val="11"/>
        <rFont val="Calibri"/>
        <family val="2"/>
        <scheme val="minor"/>
      </rPr>
      <t xml:space="preserve"> APLICACIONES AGROLÓGICAS</t>
    </r>
  </si>
  <si>
    <r>
      <rPr>
        <b/>
        <sz val="11"/>
        <rFont val="Calibri"/>
        <family val="2"/>
        <scheme val="minor"/>
      </rPr>
      <t xml:space="preserve">ESTUDIOS E INVESTIGACIONES, </t>
    </r>
    <r>
      <rPr>
        <sz val="11"/>
        <rFont val="Calibri"/>
        <family val="2"/>
        <scheme val="minor"/>
      </rPr>
      <t>ANÁLISIS DE LABORATORIO (APLICATIVO SIGA)</t>
    </r>
  </si>
  <si>
    <r>
      <t xml:space="preserve">Ley 1712 de 2014, artículo 18, literal a: </t>
    </r>
    <r>
      <rPr>
        <i/>
        <sz val="11"/>
        <rFont val="Calibri"/>
        <family val="2"/>
        <scheme val="minor"/>
      </rPr>
      <t>"El derecho de toda persona a la intimidad, bajo las limitaciones propias que impone la condición de servidor público, en concordancia con lo estipulado por el artículo 24 de la Ley 1437 de 2011.</t>
    </r>
    <r>
      <rPr>
        <sz val="11"/>
        <rFont val="Calibri"/>
        <family val="2"/>
        <scheme val="minor"/>
      </rPr>
      <t>"
Información Pública Clasificada</t>
    </r>
  </si>
  <si>
    <t>El documento contiene datos semi-privados y/o  privados que pueden afectar el derecho a la initimidad del propietario del predio.</t>
  </si>
  <si>
    <t>Con el citado equipo se analizan muestras de suelos que han sido recolectadas con la Policía Nacional sobre las zonas que han sido sujetas a aspersión. A dichos documentos, solo se podrá acceder por orden judicial</t>
  </si>
  <si>
    <r>
      <rPr>
        <b/>
        <sz val="20"/>
        <color theme="1"/>
        <rFont val="Arial"/>
        <family val="2"/>
      </rPr>
      <t>MATRIZ DE INVENTARIO DE ACTIVOS DE INFORMACIÓN</t>
    </r>
    <r>
      <rPr>
        <b/>
        <sz val="14"/>
        <color theme="1"/>
        <rFont val="Arial"/>
        <family val="2"/>
      </rPr>
      <t xml:space="preserve">
</t>
    </r>
    <r>
      <rPr>
        <sz val="18"/>
        <color theme="1"/>
        <rFont val="Arial"/>
        <family val="2"/>
      </rPr>
      <t xml:space="preserve">GESTIÓN INFORMÁTICA </t>
    </r>
  </si>
  <si>
    <t>Calificación de Datos Personales (Ley 1581 de 2012)</t>
  </si>
  <si>
    <r>
      <t xml:space="preserve">Fundamento Jurídico de la Excepción
</t>
    </r>
    <r>
      <rPr>
        <sz val="9"/>
        <color theme="1"/>
        <rFont val="Calibri"/>
        <family val="2"/>
      </rPr>
      <t>Justificación de la clasificación o reserva de la información</t>
    </r>
  </si>
  <si>
    <r>
      <t>Ley 1712 de 2014, artículo 18, literal c:</t>
    </r>
    <r>
      <rPr>
        <i/>
        <sz val="11"/>
        <rFont val="Calibri"/>
        <family val="2"/>
      </rPr>
      <t xml:space="preserve"> "Los secretos comerciales, industriales y profesionales"</t>
    </r>
    <r>
      <rPr>
        <sz val="11"/>
        <rFont val="Calibri"/>
        <family val="2"/>
      </rPr>
      <t xml:space="preserve">
Información Pública Clasificada</t>
    </r>
  </si>
  <si>
    <t>Derecho a la intimidad (C.P, art. 15 y 44)
Reserva de la información y documentos que involucren derechos a la privacidad e intimidad de las personas (C.P.A.C.A, art. 24, num. 7)
Autorización del titular de los datos personales (Ley 1581 de 2012, art. 9)
Datos privados y semiprivados (Ley 1266 de 2008, art. 3, lit. g y h)</t>
  </si>
  <si>
    <t>Parcial
Se podrá entregar cuando en el contrato o convenio no haya pactado la autorización expresa de las partes o se cuente con dicha autorización.</t>
  </si>
  <si>
    <t>Parcial
Se podrá entregar únicamente con autorización del propietario</t>
  </si>
  <si>
    <t>Secretos comerciales, industriales y profesionales (C.P, art.74)
Reserva del secreto profesional (C.P.A.C.A., artículo 24, num 7)</t>
  </si>
  <si>
    <r>
      <t xml:space="preserve">Los documentos contienen datos semi-privados y/o  privados que pueden afectar el derecho a la initimidad del usuario. Adicionalmente, la NTC 17025-2017dispuso que </t>
    </r>
    <r>
      <rPr>
        <i/>
        <sz val="11"/>
        <rFont val="Calibri"/>
        <family val="2"/>
        <scheme val="minor"/>
      </rPr>
      <t>"4.2.3 La información acerca del cliente obtenida de fuentes diferentes del cliente (por ejemplo, una persona que presenta una queja, los organismos reglamentarios) debe ser confidencial entre el cliente y el laboratorio El proveedor (fuente) de esta información debe mantenerse como confidencial por parte del laboratorio y no debe compartirse con el cliente, a menos que se haya acordado con la fuente ".</t>
    </r>
    <r>
      <rPr>
        <sz val="11"/>
        <rFont val="Calibri"/>
        <family val="2"/>
        <scheme val="minor"/>
      </rPr>
      <t xml:space="preserve">
</t>
    </r>
  </si>
  <si>
    <t>Parcial
Se podrá entregar con autorización del tercero dueño de las muestras</t>
  </si>
  <si>
    <t>Documentos, información y elementos técnicos de las entidades que realizan actividades de inteligencia y contrainteligencia (Ley 1621 de 2013, art. 33)</t>
  </si>
  <si>
    <r>
      <t xml:space="preserve">Ley 1712 de 2014, artículo 19, literal b: </t>
    </r>
    <r>
      <rPr>
        <i/>
        <sz val="11"/>
        <rFont val="Calibri"/>
        <family val="2"/>
        <scheme val="minor"/>
      </rPr>
      <t xml:space="preserve">"La seguridad pública"
</t>
    </r>
    <r>
      <rPr>
        <sz val="11"/>
        <rFont val="Calibri"/>
        <family val="2"/>
        <scheme val="minor"/>
      </rPr>
      <t>Información Pública Reservada</t>
    </r>
  </si>
  <si>
    <t>Parcial
Se podrá entregar cuando en el contrato o convenio no haya pactado la autorización expresa de las partes o se cuente con dicha autorización.
Cuando la totalidad de la información contenida en un documento no esté protegida por una excepción legal, se podrá publicar la información manteniendo la reserva únicamente de la parte indispensable, según lo dispuesto en el artículo 21 de la Ley 1712 de 2014.
Se podrán entregar cifras generales.</t>
  </si>
  <si>
    <t>Secretaria General</t>
  </si>
  <si>
    <t>Subdirección de Talento Humano</t>
  </si>
  <si>
    <t>Subdirección Administrativa y Financiera</t>
  </si>
  <si>
    <t>Dirección General</t>
  </si>
  <si>
    <t>Oficina Asesora Jurídica</t>
  </si>
  <si>
    <t>Oficina Asesora de Comunicaciones</t>
  </si>
  <si>
    <t>Oficina de Control Interno</t>
  </si>
  <si>
    <t>Oficina de Relación con el Ciudadano</t>
  </si>
  <si>
    <t>Subdirección General</t>
  </si>
  <si>
    <t>Oficina Comercial</t>
  </si>
  <si>
    <t>Dirección de Gestión de Información Geográfica</t>
  </si>
  <si>
    <t>Subdirección Cartográfica y Geodésica</t>
  </si>
  <si>
    <t>Subdirección de Geografía</t>
  </si>
  <si>
    <t>Laboratorio Nacional de Suelos</t>
  </si>
  <si>
    <t>Dirección de Gestión Catastral</t>
  </si>
  <si>
    <t>Subdirección de Proyectos</t>
  </si>
  <si>
    <t>Subdirección de Avaluós</t>
  </si>
  <si>
    <t xml:space="preserve">Dirección de Tecnologías de Información y Comunicaciones </t>
  </si>
  <si>
    <t>Subdirección de Información</t>
  </si>
  <si>
    <t>Subdirección Sistemas de Información</t>
  </si>
  <si>
    <t>Subdirección de Infraestructura Tecnológica</t>
  </si>
  <si>
    <t>Dirección de Investigación y Prospectiva</t>
  </si>
  <si>
    <t>Observatorio Inmobiliario</t>
  </si>
  <si>
    <t>Dirección de Regulación y Habilitación</t>
  </si>
  <si>
    <t>Direccionamiento Estratégico y Planeación</t>
  </si>
  <si>
    <t>Gestión de Comunicaciones</t>
  </si>
  <si>
    <t>Gestión de Información Geográfica</t>
  </si>
  <si>
    <t>Gestión de Servicio Al Ciudadano</t>
  </si>
  <si>
    <t>Estrategicos</t>
  </si>
  <si>
    <t>Gestión Comercial</t>
  </si>
  <si>
    <t>Gestión Catastral</t>
  </si>
  <si>
    <t>Gestión de Regulación y Habilitación</t>
  </si>
  <si>
    <t>Innovación y Gestión del Conocimiento Aplicado</t>
  </si>
  <si>
    <t>Misionales</t>
  </si>
  <si>
    <t>Gestión Contractual</t>
  </si>
  <si>
    <t>Gestión Financiera</t>
  </si>
  <si>
    <t>Gestión Administrativa</t>
  </si>
  <si>
    <t>Gestión Jurídica</t>
  </si>
  <si>
    <t>Gestión de Talento Humano</t>
  </si>
  <si>
    <t>Gestión Documental</t>
  </si>
  <si>
    <t>Gestión de Sistemas de Información e Infraestructura</t>
  </si>
  <si>
    <t>Gestión Disciplinaria</t>
  </si>
  <si>
    <t>Seguimiento y Evaluación</t>
  </si>
  <si>
    <t>Apoyo</t>
  </si>
  <si>
    <t>Evaluación</t>
  </si>
  <si>
    <t>Cartográfica - Geodésica - Geográfica - Agrológica</t>
  </si>
  <si>
    <t xml:space="preserve">Geocarto </t>
  </si>
  <si>
    <t>Es un portal de consulta y gestión de la información referente a la producción geográfica y cartográfica existente en el Instituto Geográfico Agustín Codazzi.</t>
  </si>
  <si>
    <t>Archivo GIT Geodesia</t>
  </si>
  <si>
    <t>http://geocarto.igac.gov.co:8010/portal/default</t>
  </si>
  <si>
    <t>pdf, doc</t>
  </si>
  <si>
    <t>25/09/20</t>
  </si>
  <si>
    <t>Base de datos vértices geodésicos depurados</t>
  </si>
  <si>
    <t>Conjunto de datos de información de vértices geodésicos existentes en el territorio nacional, la cual se encuentra almacenada en gestión documental del Grupo Interno de Trabajo (GIT) de Geodesia y en la plataforma Geocarto. Este formato se origina por la actividad de la depuración y selección de los mejores registros de cálculo para cada uno de los vértices geodésicos.</t>
  </si>
  <si>
    <t>NAS Y GEOCARTO</t>
  </si>
  <si>
    <t>.xls</t>
  </si>
  <si>
    <r>
      <t xml:space="preserve">Ley 1712 de 2014, art. 19, lit. a: </t>
    </r>
    <r>
      <rPr>
        <i/>
        <sz val="11"/>
        <rFont val="Calibri"/>
        <family val="2"/>
        <scheme val="minor"/>
      </rPr>
      <t>"La defensa y seguridad nacional"</t>
    </r>
    <r>
      <rPr>
        <sz val="11"/>
        <rFont val="Calibri"/>
        <family val="2"/>
        <scheme val="minor"/>
      </rPr>
      <t xml:space="preserve">
Información Pública Reservada</t>
    </r>
  </si>
  <si>
    <t>Fines del Estado (C.P. art. 2)
Función de las Fuerzas Militares (C.P. art. 217)
Inteligencia y contrainteligencia (Ley 1621 de 2016, art. 2 y 4, Decreto 1070 de 2015, arts. 2.2.3.1.1. y ss.)
Seguridad Nacional (Ley 57 de 1985, art. 12)</t>
  </si>
  <si>
    <t>Puede contener información que, en caso de ser conocida por terceros no autorizados, podría llegar a afectar la defensa y la seguridad nacional.</t>
  </si>
  <si>
    <t>Parcial
Cuando la totalidad de la información contenida en un documento no esté protegida por una excepción legal, se podrá publicar la información manteniendo la reserva únicamente de la parte indispensable, según lo dispuesto en el artículo 21 de la Ley 1712 de 2014.</t>
  </si>
  <si>
    <t>Base de datos Geocarto</t>
  </si>
  <si>
    <t>Conjunto de datos de información de vértices geodésicos existentes a nivel nacional de las actividades de nivelación, posición horizontal y de gravimetría, las cuales se encuentran almacenadas en Geocarto. En este formato se hallan todos los registros históricos del GIT de Geodesia hasta la fecha 21 de febrero del 2017. Esta base de datos es de solo consulta para los procesos de depuración de la información.</t>
  </si>
  <si>
    <r>
      <t>Ley 1712 de 2014, artículo 18, literal c:</t>
    </r>
    <r>
      <rPr>
        <i/>
        <sz val="11"/>
        <rFont val="Calibri"/>
        <family val="2"/>
      </rPr>
      <t xml:space="preserve"> "Los secretos comerciales, industriales y profesionales"</t>
    </r>
    <r>
      <rPr>
        <sz val="11"/>
        <rFont val="Calibri"/>
        <family val="2"/>
      </rPr>
      <t xml:space="preserve">
Información Pública Clasificada</t>
    </r>
  </si>
  <si>
    <t>Secretos comerciales, industriales y profesionales (C.p., art.74)
Reserva del secreto profesional (C.P.A.C.A., artículo 24, num 7)</t>
  </si>
  <si>
    <t>Esta información es de uso interno y exclusivo del IGAC.</t>
  </si>
  <si>
    <t>Base de datos orígenes cartográficos</t>
  </si>
  <si>
    <t>Conjunto de datos de información geodésica de los orígenes cartesianos existentes a nivel nacional. Este formato se origina debido al proceso de depuración de la información almacenada en la gestión documental del GIT Geodesia.</t>
  </si>
  <si>
    <r>
      <rPr>
        <b/>
        <sz val="11"/>
        <rFont val="Calibri"/>
        <family val="2"/>
        <scheme val="minor"/>
      </rPr>
      <t>CONTRATOS INTERADMINISTRATIVOS</t>
    </r>
    <r>
      <rPr>
        <sz val="11"/>
        <rFont val="Calibri"/>
        <family val="2"/>
        <scheme val="minor"/>
      </rPr>
      <t xml:space="preserve">, </t>
    </r>
    <r>
      <rPr>
        <sz val="9"/>
        <rFont val="Arial"/>
        <family val="2"/>
      </rPr>
      <t xml:space="preserve">CONTRATOS Y/O CONVENIO DE INGRESO </t>
    </r>
  </si>
  <si>
    <t>Incluye, Solicitudes y/o pliegos según sea el caso, Certificado de disponibilidad CDP (cuando aplique), Contrato, Acta de Inicio  (cuando aplique), Punto geodésico (copia), Informe técnico, Observaciones, Acta de liquidación.</t>
  </si>
  <si>
    <r>
      <t xml:space="preserve">SISTEMA NACIONAL DE REFERENCIA GEODÉSICO, </t>
    </r>
    <r>
      <rPr>
        <sz val="11"/>
        <rFont val="Calibri"/>
        <family val="2"/>
        <scheme val="minor"/>
      </rPr>
      <t>DATOS COORDENADOS RED GEODESICA NACIONAL NUEVO IRTF 2014</t>
    </r>
  </si>
  <si>
    <t>Datos en formato RINEX de los puntos rastreados, Coordenadas del punto (X, Y, Z, Latitud, longitud, Altura Elipsoidal, Norte y Este)</t>
  </si>
  <si>
    <t>.xls . Dat .Gsi .doc .txt - .ppt - .msg - .PDF - impreso</t>
  </si>
  <si>
    <t>alto</t>
  </si>
  <si>
    <r>
      <rPr>
        <b/>
        <sz val="11"/>
        <rFont val="Calibri"/>
        <family val="2"/>
        <scheme val="minor"/>
      </rPr>
      <t>SISTEMA NACIONAL DE REFERENCIA GEODÉSICO</t>
    </r>
    <r>
      <rPr>
        <sz val="11"/>
        <rFont val="Calibri"/>
        <family val="2"/>
        <scheme val="minor"/>
      </rPr>
      <t xml:space="preserve">, </t>
    </r>
    <r>
      <rPr>
        <sz val="9"/>
        <color theme="1"/>
        <rFont val="Arial"/>
        <family val="2"/>
      </rPr>
      <t>PUNTOS DE CONTROL VERTICAL</t>
    </r>
  </si>
  <si>
    <t>Descripción de los puntos, con Altitud del punto (metros sobre el Nivel Medio del Mar)</t>
  </si>
  <si>
    <t>.xls - .PDF - impreso</t>
  </si>
  <si>
    <r>
      <rPr>
        <b/>
        <sz val="11"/>
        <rFont val="Calibri"/>
        <family val="2"/>
        <scheme val="minor"/>
      </rPr>
      <t>SISTEMA NACIONAL DE REFERENCIA GEODÉSICO</t>
    </r>
    <r>
      <rPr>
        <sz val="11"/>
        <rFont val="Calibri"/>
        <family val="2"/>
        <scheme val="minor"/>
      </rPr>
      <t xml:space="preserve">, </t>
    </r>
    <r>
      <rPr>
        <sz val="9"/>
        <color theme="1"/>
        <rFont val="Calibri"/>
        <family val="2"/>
        <scheme val="minor"/>
      </rPr>
      <t>PUNTOS DE CONTROL GRAVIMÉTRICO</t>
    </r>
  </si>
  <si>
    <t>Carteras de medición gravimétricos,  Valor de Gravedad y de desviación estándar, Informe de procesamiento de la información de gravedad</t>
  </si>
  <si>
    <t>AMBOS</t>
  </si>
  <si>
    <t>.mdb, .xlsx, .gdb, .txt</t>
  </si>
  <si>
    <t>MEDIO</t>
  </si>
  <si>
    <r>
      <rPr>
        <b/>
        <sz val="11"/>
        <rFont val="Calibri"/>
        <family val="2"/>
        <scheme val="minor"/>
      </rPr>
      <t>SISTEMA NACIONAL DE REFERENCIA GEODÉSICO</t>
    </r>
    <r>
      <rPr>
        <sz val="11"/>
        <rFont val="Calibri"/>
        <family val="2"/>
        <scheme val="minor"/>
      </rPr>
      <t>, DATOS DE LAS ESTACIONES GNSS DE OPERACIÓN CONTINUA</t>
    </r>
  </si>
  <si>
    <t>Datos en formato RINEX de las estaciones por cada día de operación, Reporte de estadísticas de descarga del archivo RINEX a través del Geoportal, Base de datos de gestión de la estación GNSS de operación continúa.</t>
  </si>
  <si>
    <r>
      <t xml:space="preserve">SISTEMA NACIONAL DE REFERENCIA GEODÉSICO, </t>
    </r>
    <r>
      <rPr>
        <sz val="11"/>
        <rFont val="Calibri"/>
        <family val="2"/>
        <scheme val="minor"/>
      </rPr>
      <t>ESTACIONES GNSS DE OPERACIÓN CONTINUA</t>
    </r>
  </si>
  <si>
    <t>Estación de funcionamiento continuo - CORS</t>
  </si>
  <si>
    <t xml:space="preserve">Estaciones </t>
  </si>
  <si>
    <t>OBSERVACIONES GEOMAGNÉTICAS DE FÚQUENE</t>
  </si>
  <si>
    <t>Comunicaciones oficiales Documentos o informes técnicos de los Magnetogramas, Registro de observaciones geomagnéticas</t>
  </si>
  <si>
    <r>
      <t>SISTEMA NACIONAL DE REFERENCIA GEODÉSICO</t>
    </r>
    <r>
      <rPr>
        <sz val="11"/>
        <color theme="1"/>
        <rFont val="Calibri"/>
        <family val="2"/>
        <scheme val="minor"/>
      </rPr>
      <t>, PROCESAMIENTO GNSS DE LAS ESTACIONES DE OPERACIÓN CONTINUA IGA-SIRGAS (América Latina)</t>
    </r>
  </si>
  <si>
    <t>BERNESE</t>
  </si>
  <si>
    <t>Software licenciado vitalicio para procesamiento cientifico.</t>
  </si>
  <si>
    <t>Pendiente hacer la transferencia de la responsabilidad del licenciamiento a la OIT.</t>
  </si>
  <si>
    <t>.exe</t>
  </si>
  <si>
    <t>Scripts manejo de datos.</t>
  </si>
  <si>
    <t>Scripts para el tratamiento de datos de concatenación escritos en java y se corren sobre los servidores de MAGNAECO.</t>
  </si>
  <si>
    <t>Servidor MAGNAECO</t>
  </si>
  <si>
    <t>MAGNAPRO</t>
  </si>
  <si>
    <t>Aplicativo desarrollado por el Instituto para cálculo y transformación de coordenadas y está publicado como dato abierto.</t>
  </si>
  <si>
    <t xml:space="preserve">Portal Datos abiertos </t>
  </si>
  <si>
    <t>LECA INFINITY</t>
  </si>
  <si>
    <t>Programa comercial licenciado vitalicio para cálculo y procesamiento.</t>
  </si>
  <si>
    <t>Este programa es de uso interno y exclusivo del IGAC. La licencia debe ser otorgada por el propietario del programa.</t>
  </si>
  <si>
    <t xml:space="preserve">GRAVDATA </t>
  </si>
  <si>
    <t>Aplicación de uso libre con derechos de autor especificados en los productos finales para realizar correcciones de marea sobre medidas instrumentales de gravedad.</t>
  </si>
  <si>
    <t>Esta aplicación es de uso interno y exclusivo del IGAC. Es gratuita y puede ser descargada de la página web del propietario.</t>
  </si>
  <si>
    <t>GRAVNET</t>
  </si>
  <si>
    <t>Aplicación de uso libre con derechos de autor usado para realizar los ajustes de gravedad relativos a la red de gravedad absoluta - SIGNAR.</t>
  </si>
  <si>
    <t>PIVOT</t>
  </si>
  <si>
    <t xml:space="preserve">Software licenciado y vitalicio de las estaciones MAGNAECO, para monitoreo, procesamiento en tiempo real y para la gestión de estaciones de funcionamiento continuo. Módulos: VRS y NTRIP - Se cuenta con 44 nodos de conexión. </t>
  </si>
  <si>
    <t>Este programa es de uso interno y exclusivo del IGAC. La licencia debe ser otorgada por el propietario del software.</t>
  </si>
  <si>
    <t>SOFTWARE LICENCIADO DE ADMINISTRACIÓN DE MONITOREO DE FUNCIONAMIENTO CONTINUO</t>
  </si>
  <si>
    <t>Spider (Leica) - TOPNET (Topcon) - VRSNET (Trimble).</t>
  </si>
  <si>
    <t xml:space="preserve">Software LIBRE </t>
  </si>
  <si>
    <t xml:space="preserve">QGIS - PYTHON - POSTGRESQL - </t>
  </si>
  <si>
    <t>Portal web correspondiente al propietario del SW libre</t>
  </si>
  <si>
    <t>Este software es de uso interno y exclusivo del IGAC. Es gratuito y puede ser descargada de la página web del propietario.</t>
  </si>
  <si>
    <t>EQUIPOS GNSS LEICA</t>
  </si>
  <si>
    <t>Equipos geodésicos para georreferenciación, utilizados en las densificación de las redes geodésicas.</t>
  </si>
  <si>
    <t>CUENTAS DE USUARIO DE ADMINISTRADOR DE LAS ESTACIONES GNSS DE OPERACIÓN CONTINUA</t>
  </si>
  <si>
    <t>Cuenta de usuario con la cual se configura las estaciones GNSS de operación continua, la cual es conocida por las personas del GIT de Gestión Geodesica.</t>
  </si>
  <si>
    <r>
      <t xml:space="preserve">Ley 1712 de 2014, art. 18, lit. c: </t>
    </r>
    <r>
      <rPr>
        <i/>
        <sz val="10"/>
        <rFont val="Calibri"/>
        <family val="2"/>
      </rPr>
      <t>"Los secretos comerciales, industriales y profesionales"</t>
    </r>
    <r>
      <rPr>
        <sz val="10"/>
        <rFont val="Calibri"/>
        <family val="2"/>
      </rPr>
      <t xml:space="preserve">
Información Pública Clasificada</t>
    </r>
  </si>
  <si>
    <t>Secretos comerciales, industriales y profesionales (Constitución Política, art. 74)
Reserva del secreto profesional (C.P.A.C.A., artículo 24, num 7)</t>
  </si>
  <si>
    <t>La cuenta de usuario con la cual se configura las estaciones GNSS de operación continua es exclusiva de las personas del GIT de Gestión Geodesica.</t>
  </si>
  <si>
    <t>CARTOGRAFÍA, CLASIFICACIÓN DE CAMPO (NAS)</t>
  </si>
  <si>
    <t>Fotografías ampliada que incluye controles de calidad a la información de Clasificación de Campo (NAS) y fotografías de contacto y ampliaciones con trabajo de Clasificación de Campo (NAS)</t>
  </si>
  <si>
    <t>CARTOGRAFÍA, CONTROL TERRESTRE (NAS)</t>
  </si>
  <si>
    <t>Incluye controles de calidad de hojas de campo, controles de calidad de proyectos, controles de calidad de puntos estereoscópicos, controles de calidad de puntos geodésicos, descripciónes de punto estereoscópico, fotografias rotuladas con el punto estereoscópico,
datos crudo GNSS de punto estereoscópico, descripciónes de punto geodésico, entregas información control terrestre, esquemas ejecutados, fotocontrol nuevo, hojas de campo para observaciones con GPS, informes de comisión y selección fotocontrol existente.</t>
  </si>
  <si>
    <t>BAJO</t>
  </si>
  <si>
    <r>
      <t>Ley 1712 de 2014, art. 19, lit. a:</t>
    </r>
    <r>
      <rPr>
        <i/>
        <sz val="11"/>
        <rFont val="Calibri"/>
        <family val="2"/>
      </rPr>
      <t xml:space="preserve"> "La defensa y seguridad nacional"</t>
    </r>
    <r>
      <rPr>
        <sz val="11"/>
        <rFont val="Calibri"/>
        <family val="2"/>
      </rPr>
      <t xml:space="preserve">
Información Pública Reservada</t>
    </r>
  </si>
  <si>
    <t>Estas imágenes pueden tener restricción por reserva militar. Dicha información podrá ser entregada al usuario que cuente con la autorización previa de las Fuerzas Militares.</t>
  </si>
  <si>
    <t xml:space="preserve">Usuarios internos </t>
  </si>
  <si>
    <t>MEDIA</t>
  </si>
  <si>
    <t>CARTOGRAFÍA, METADATO DE IMÁGENES Y AEROFOTOGRAFÍAS</t>
  </si>
  <si>
    <t>Metadatos BNI</t>
  </si>
  <si>
    <t>ALTA</t>
  </si>
  <si>
    <t>Público General</t>
  </si>
  <si>
    <t>IMÁGENES DE SATÉLITE Y AEROFOTOGRAFÍAS</t>
  </si>
  <si>
    <t xml:space="preserve">Imágenes con licencia de uso (exclusivas o no exclusivas). Las imágenes de satélite tienen asignada una placa y están cargadas al inventario del funcionario. </t>
  </si>
  <si>
    <t>Las imágenes de satelite tienen asignada una placa y estan cargadas al inventario del funcionario</t>
  </si>
  <si>
    <t>Banco Nacional de Imágenes (BNI)</t>
  </si>
  <si>
    <t xml:space="preserve">Banco Nacional de Imágenes (BNI), incluye BNI INTERNO y BNI EXTERNO, es un sistema de información en donde se cargan imágenes y metadatos. Fue creado bajo el decreto 3851 del 2006 y una resolución interna N° X0082 -2012 del instituto soportado en los CONPES 3585 del 2009 - CONPES 3859 </t>
  </si>
  <si>
    <t>Negativos Originales e históricos de Aerofotografía como insumo para  digitalizar en el scanner fotogrametríco  del Instituto</t>
  </si>
  <si>
    <t xml:space="preserve">Incluye rolllos con negativo de la aerofotografía, líneas de vuelo, certificados de cámaras </t>
  </si>
  <si>
    <t>Bóveda</t>
  </si>
  <si>
    <t xml:space="preserve">Incluye rollos con negativo de la aerofotografía, planos. Físicamente se accede con llave. Se puede acceder a través de dos puertas. 
Originales de cartografía. 
</t>
  </si>
  <si>
    <r>
      <t>Ley 1712 de 2014, art. 19, lit. a:</t>
    </r>
    <r>
      <rPr>
        <i/>
        <sz val="11"/>
        <color theme="1"/>
        <rFont val="Calibri"/>
        <family val="2"/>
      </rPr>
      <t xml:space="preserve"> "La defensa y seguridad nacional"</t>
    </r>
    <r>
      <rPr>
        <sz val="11"/>
        <color theme="1"/>
        <rFont val="Calibri"/>
        <family val="2"/>
      </rPr>
      <t xml:space="preserve">
Información Pública Reservada</t>
    </r>
  </si>
  <si>
    <t>La entrega de esta información está sujeta al tipo de licencia otorgada al IGAC.
Adicionalmente, estas imágenes pueden tener restricción por reserva militar. Dicha información podrá ser entregada al usuario que cuente con la autorización previa de las Fuerzas Militares.
Las imágenes que no tienen esta reserva, están en el portal de datos abiertos del IGAC.</t>
  </si>
  <si>
    <t>Usuarios Internos y externos. Entidades del Estado.</t>
  </si>
  <si>
    <t>Usuarios Internos y externos. Entidades del Estado, Público General</t>
  </si>
  <si>
    <t>Los rollos estarán disponibles al público una vez se termine el proceso de digitalización</t>
  </si>
  <si>
    <t>ESTUDIOS E INVESTIGACIONES, LEVANTAMIENTOS TOPOGRÁFICOS</t>
  </si>
  <si>
    <t>Incluye cronogramas de actividades, documentos técnicos, informes técnicos, informes de comisión, planos topográficos. Las solicitudes llegan por CORDIS.</t>
  </si>
  <si>
    <t>ESTUDIOS E INVESTIGACIONES, LEVANTAMIENTOS TOPOGRÁFICOS POR POLÍTICAS DE TIERRAS</t>
  </si>
  <si>
    <t>Incluye solicitudes de juzgado, antecedentes, documentos técnicos, informes técnicos, informes de comisión, planos topográficos. Las solicitudes llegan por CORDIS y se salvaguarda el registro de ingreso y respuesta.</t>
  </si>
  <si>
    <t>LEVANTAMIENTO Y DOCUMENTACIÓN TOPONÍMICA</t>
  </si>
  <si>
    <t>Incluye copias bibliográficas, toponimia (excel), formatos IRP, IRD, IRC</t>
  </si>
  <si>
    <t>BASE DE DATOS DE TOPONIMIA</t>
  </si>
  <si>
    <t xml:space="preserve">Datos de toponimia en una base de datos geográfica </t>
  </si>
  <si>
    <t>CARTOGRAFÍA, CARTOGRAFÍA BÁSICA</t>
  </si>
  <si>
    <t>Base de Datos estructurada, metadatos y salidas gráficas.</t>
  </si>
  <si>
    <t xml:space="preserve">CARTOGRAFÍA, AEROFOTOGRAFÍAS (NAS) </t>
  </si>
  <si>
    <t>Incluye datos crudos GPS e IMU, datos GPS Procesados - Puntos de control, imágenes TIFF, JPG, y registros de control de 
Incluye Aerofotografías Nivel Cero, Aerofotografía Nivel Tres (RGB, RGBI), centros coordenados, plan de vuelo, formulario de vuelo, fotografía análoga, certificado de calibración de cámara. FOTOGRAFÍAS TOMADAS CON DRON
Incluye Planes de vuelo, bitácoras de vuelo (Geocarto), formularios de vuelo (Geocarto), reportes de control de calidad (Geocarto), reportes de comisión</t>
  </si>
  <si>
    <r>
      <t xml:space="preserve">Ley 1712 de 2014, artículo 18, literal a: </t>
    </r>
    <r>
      <rPr>
        <i/>
        <sz val="11"/>
        <rFont val="Calibri"/>
        <family val="2"/>
      </rPr>
      <t>"El derecho de toda persona a la intimidad, bajo las limitaciones propias que impone la condición de servidor público, en concordancia con lo estipulado por el artículo 24 de la Ley 1437 de 2011.</t>
    </r>
    <r>
      <rPr>
        <sz val="11"/>
        <rFont val="Calibri"/>
        <family val="2"/>
      </rPr>
      <t>"
Información Pública Clasificada</t>
    </r>
  </si>
  <si>
    <t>Derecho a la intimidad (C.P, art. 15)
Reserva de la información y documentos que involucren derechos a la privacidad e intimidad de las personas (C.P.A.C.A, art. 24, num. 7)
Autorización del titular de los datos personales (Ley 1581 de 2012, art. 9)
Datos privados (Ley 1266 de 2008, art. 3, lit. h)</t>
  </si>
  <si>
    <t xml:space="preserve">Los documentos pueden contener datos personales privados, cuyo acceso por terceros no autorizados puede afectar el derecho a la intimidad de los titulares de la información. </t>
  </si>
  <si>
    <t xml:space="preserve">Parcial
En atención a lo dispuesto por el artículo 21 de la Ley 1712 de 2014, se podrán entregar al público salvo los datos personales de carácter privado. </t>
  </si>
  <si>
    <t>Usuario solicitantes</t>
  </si>
  <si>
    <r>
      <t xml:space="preserve">Ley 1712 de 2014, artículo 18, literal a: </t>
    </r>
    <r>
      <rPr>
        <i/>
        <sz val="11"/>
        <rFont val="Calibri"/>
        <family val="2"/>
      </rPr>
      <t>"El derecho de toda persona a la intimidad, bajo las limitaciones propias que impone la condición de servidor público, en concordancia con lo estipulado por el artículo 24 de la Ley 1437 de 2011.</t>
    </r>
    <r>
      <rPr>
        <sz val="11"/>
        <rFont val="Calibri"/>
        <family val="2"/>
      </rPr>
      <t xml:space="preserve">"
Información Pública Clasificada
Ley 1712 de 2014, art. 19, lit. f: </t>
    </r>
    <r>
      <rPr>
        <i/>
        <sz val="11"/>
        <rFont val="Calibri"/>
        <family val="2"/>
      </rPr>
      <t xml:space="preserve">"La administración efectiva de la justicia"
</t>
    </r>
    <r>
      <rPr>
        <sz val="11"/>
        <rFont val="Calibri"/>
        <family val="2"/>
      </rPr>
      <t>Información Pública Reservada</t>
    </r>
  </si>
  <si>
    <t>Derecho a la intimidad (C.P, art. 15)
Reserva de la información y documentos que involucren derechos a la privacidad e intimidad de las personas (C.P.A.C.A, art. 24, num. 7)
Autorización del titular de los datos personales (Ley 1581 de 2012, art. 9)
Datos privados (Ley 1266 de 2008, art. 3, lit. h)
La igualdad de las partes en los procesos judiciales (C.P.A.C.A, art. 3, num 2)</t>
  </si>
  <si>
    <t>Los documentos pueden contener datos personales privados, cuyo acceso por terceros no autorizados puede afectar el derecho a la intimidad de los titulares de la información e incluso, afectar el curso de procesos judiciales adelantados.</t>
  </si>
  <si>
    <t xml:space="preserve">Parcial
Se podrán entregar únicamente a los usuarios solicitantes del trámite. 
Cuando la totalidad de la información contenida en un documento no esté protegida por una excepción legal, se podrá publicar la información manteniendo la reserva únicamente de la parte indispensable, según lo dispuesto en el artículo 21 de la Ley 1712 de 2014.
</t>
  </si>
  <si>
    <t>Ilimitado para información clasificada
15 años para información reservada.</t>
  </si>
  <si>
    <t>Usuarios Internos</t>
  </si>
  <si>
    <t>Usuarios Internos y externos</t>
  </si>
  <si>
    <t xml:space="preserve">CARTOGRAFÍA, MODELOS DIGITALES DE TERRENO  </t>
  </si>
  <si>
    <t>Incluye registros control de entregas (Geocarto), modelo digitales de terreno, registros de solicitud de información (Geocarto), registros de control de calidad (Geocarto) y registros de control de producción (Geocarto)</t>
  </si>
  <si>
    <t>CARTOGRAFÍA, ORTOIMAGÉNES</t>
  </si>
  <si>
    <t>Incluye registros control de entregas (Geocarto), ortofotos  (Geocarto), ortoimágenes  (Geocarto), registro de solicitud de información (Geocarto), registros de control de calidad (Geocarto) y registros de control de producción (Geocarto)</t>
  </si>
  <si>
    <t xml:space="preserve">CARTOGRAFÍA, RESTITUCIÓN FOTOGRAMÉTRICA DIGITAL  (GEOCARTO) </t>
  </si>
  <si>
    <t>Registro de control de entregas, aerotriangulación, registro de solicitud de información (geocarto), registros de control de producción (geocarto)</t>
  </si>
  <si>
    <t>AEROTRINGULACIÓN (NAS)</t>
  </si>
  <si>
    <t>Incluye esquemas de vuelo, esquemas de Aerotriangulación, informes de precisión y ajustes, registros de aerotriangulación y registros de control de Calidad</t>
  </si>
  <si>
    <t>Imágenes de radar del satelite tanDEM-X sin calidad</t>
  </si>
  <si>
    <t>Repositorio de imagenes del Programa mundial TREX (Modelo digital de superficie - MDS). Colombia esta editando sus propias datos. Se reciben a través del portal GEDW imágenes de radar de la superficie de Colombia e internamente se realiza el proceso de revisión de datos crudos a través del sw de edición DEMES EDITOR 5.9.</t>
  </si>
  <si>
    <t>Plataforma GEDW</t>
  </si>
  <si>
    <t>Cuenta de usuario de la plataforma GEDW y equipo de computo 3130-36545 / CARTO170 . Asignada al rol profesional gestor del proyecto (Funcionario de planta) y contratista.</t>
  </si>
  <si>
    <t xml:space="preserve">DEMES EDITOR 5.9 </t>
  </si>
  <si>
    <t>Software especializado. 6 cuentas de usuario asociadas a tres equipos de computo con 3 licencias propiedad de  airbus CARTO170 - CARTO146 - CARTO147</t>
  </si>
  <si>
    <t>GATE 26</t>
  </si>
  <si>
    <t>Software Control de Calidad extremo para encontrar inconformidades en la edición. LICENCIA USO NGA CARTO 170. No pide usuario y contraseña. Los medios de instalación los tiene la OIT</t>
  </si>
  <si>
    <t>Imágenes de radar del satélite tanDEM-X con calidad</t>
  </si>
  <si>
    <t xml:space="preserve">MODELO DIGITAL DE SUPERFICIES DMS VALIDADO CON GATE26 (CONTROL DE CALIDAD). Se empaqueta todas las imágenes, metadatos y se sube al portal para que se asigne a un tercero. AEA - Agencia Espacial Alemana para que le realicen un control de calidad - QA. </t>
  </si>
  <si>
    <t>Estaciones Fotogramétricas</t>
  </si>
  <si>
    <t>10 Estaciones con software especializado para restitución fotogramétrica.</t>
  </si>
  <si>
    <t>Usuarios internos</t>
  </si>
  <si>
    <t>Secretos comerciales, industriales y profesionales (C.P., art.74)
Reserva del secreto profesional (C.P.A.C.A., artículo 24, num 7)</t>
  </si>
  <si>
    <t>Teniendo en cuenta que la producción de esta activo se enmarca en la ejecución de un convenio, la información solo será pública una vez se cumplan los controles de calidad</t>
  </si>
  <si>
    <t>Parcial
Se puede publicar una vez se cumplan los controles de calidad</t>
  </si>
  <si>
    <t>El uso de la plataforma es exclusivo del IGAC a través de la(s) persona(s) designada(s) por la Subdirección.</t>
  </si>
  <si>
    <t>Historia de la aeronave - Mantenimiento y Servicio</t>
  </si>
  <si>
    <t xml:space="preserve">Formato logbook del avión en el que se anotan los mantenimientos del avión, Formato libros de vuelo donde se anotan las actividades del avión como mantenimientos y operaciones, manuales de mantenimiento del fabricante del avión, comunicaciones oficiales (correo electrónicos, reglamentos aeronauticos RAC, directivas de aeronavegavilidad ADS, service boletin SB) y trazabilidad (documentos que garantizan que los repuestos instalados son originales y que garanticen el cumplimiento de las especifciaciones técnicas de acuerdo al manual del fabricante de la nave y entidades regulatorias) 46 años históricos. Afectación convenios que tenga vigente el instituto con terceros. Afecta la misionalidad del instituto. </t>
  </si>
  <si>
    <t>Inventario de Bienes -Equipos de trabajo instalados abordo de la aeronave</t>
  </si>
  <si>
    <t xml:space="preserve">Cámara, sensor cámara, almacenamiento de imágenes (15 computadoras conectadas entre si), base giroestabilizada, equipos para administración de vuelo conformado por: aerocontrol, CCNS4, DCI, monitor de fotógrafo, monitor de pilotos.
Repuestos serviciales que se le pueden cambiar al avión (rojo, verde o blanco) </t>
  </si>
  <si>
    <t>Historia de la aeronave - Legal</t>
  </si>
  <si>
    <t>Incluye certificado de aeronavegabilidad, matrícula, antinarcóticos, permisos de sobrevuelo, contrato de mantenimiento</t>
  </si>
  <si>
    <r>
      <rPr>
        <b/>
        <sz val="11"/>
        <rFont val="Calibri"/>
        <family val="2"/>
      </rPr>
      <t>CERTIFICADOS</t>
    </r>
    <r>
      <rPr>
        <sz val="11"/>
        <rFont val="Calibri"/>
        <family val="2"/>
      </rPr>
      <t>, CERTIFICADOS DE PUNTO SEÑALIZADO POR EL USUARIO</t>
    </r>
  </si>
  <si>
    <t>Incluye, Registro solicitud de certificado, Documentos técnicos (jpg., pdf.), Copia de la plancha con el punto señalizado por el usuario, Memorando de envío del certificado, Registro control de producto no conforme.</t>
  </si>
  <si>
    <r>
      <rPr>
        <b/>
        <sz val="11"/>
        <rFont val="Calibri"/>
        <family val="2"/>
      </rPr>
      <t>CERTIFICADOS</t>
    </r>
    <r>
      <rPr>
        <sz val="11"/>
        <rFont val="Calibri"/>
        <family val="2"/>
      </rPr>
      <t>, CERTIFICADOS DE ALTURA PROMEDIO MUNICIPAL ÁREA RURAL Y URBANA</t>
    </r>
  </si>
  <si>
    <t xml:space="preserve">Incluye, Registro Solicitud de Certificado, Documentos técnicos, Copia del certificado, Memorando de envío del certificado, Registro y seguimiento de certificado de Altura promedio Municipal Área Rural y Urbana de Municipio, Registro de Control de Producto No Conforme. </t>
  </si>
  <si>
    <t>Esta información es de uso exclusivo del IGAC y las personas designadas por este.</t>
  </si>
  <si>
    <t>Parcial
Se podrán entregar cifras generales.</t>
  </si>
  <si>
    <t>Usuarios encargados de la operación del avión y entes de control.</t>
  </si>
  <si>
    <t>Esta documentación es requerida por la Aeronáutica Civil para operar la aeronave  dentro del territorio nacional.</t>
  </si>
  <si>
    <r>
      <t xml:space="preserve">Ley 1712 de 2014, artículo 18, literal a: </t>
    </r>
    <r>
      <rPr>
        <i/>
        <sz val="11"/>
        <rFont val="Calibri"/>
        <family val="2"/>
      </rPr>
      <t>"El derecho de toda persona a la intimidad, bajo las limitaciones propias que impone la condición de servidor público, en concordancia con lo estipulado por el artículo 24 de la Ley 1437 de 2011.</t>
    </r>
    <r>
      <rPr>
        <sz val="11"/>
        <rFont val="Calibri"/>
        <family val="2"/>
      </rPr>
      <t>"
Inormación Pública Clasificada</t>
    </r>
  </si>
  <si>
    <t>Derecho a la intimidad (C.P, art. 15)
Reserva de la información y documentos que involucren derechos a la privacidad e intimidad de las personas (C.P.A.C.A, art. 24, num. 7)
Autorización del titular de los datos personales (Ley 1581 de 2012, art. 9)
Datos sensibles (Ley 1581 de 2012, art. 5 y 6)
Datos privados y semiprivados (Ley 1266 de 2008, art. 3, lit. g y h)</t>
  </si>
  <si>
    <t>Los documentos pueden contener datos personales privados, cuyo acceso por terceros no autorizados puede afectar el derecho a la intimidad de los titulares de la información.</t>
  </si>
  <si>
    <t>Parcial</t>
  </si>
  <si>
    <t>Oficina Asesora Planeación</t>
  </si>
  <si>
    <t>Oficina Relación con el Ciudadano</t>
  </si>
  <si>
    <t>Oficina de Control Interno Disciplinario</t>
  </si>
  <si>
    <t>Oficina Control Interno</t>
  </si>
  <si>
    <t xml:space="preserve">Secretaria General </t>
  </si>
  <si>
    <t>Igac, Entidades del Estado o Privadas y Instituciones Universitarias.</t>
  </si>
  <si>
    <t>Subdirección de Agrología y clientes</t>
  </si>
  <si>
    <t>Igac y entidades del estado o privadas.</t>
  </si>
  <si>
    <t>Subdirección de Agrología, entes acreditadores y clientes.</t>
  </si>
  <si>
    <t>Laboratorio Nacional de Suelos y clientes.</t>
  </si>
  <si>
    <t>Laboratorio Nacional de Suelos y clientes</t>
  </si>
  <si>
    <t>Partes interesadas / Subdirección de Agrología</t>
  </si>
  <si>
    <t>Usuarios Internos.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</si>
</sst>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61" x14ac:knownFonts="1">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Arial"/>
      <family val="2"/>
    </font>
    <font>
      <b/>
      <sz val="20"/>
      <color theme="1"/>
      <name val="Arial"/>
      <family val="2"/>
    </font>
    <font>
      <sz val="16"/>
      <color theme="1"/>
      <name val="Arial"/>
      <family val="2"/>
    </font>
    <font>
      <sz val="12"/>
      <color theme="1"/>
      <name val="Arial"/>
      <family val="2"/>
    </font>
    <font>
      <sz val="12"/>
      <color theme="1"/>
      <name val="Calibri"/>
      <family val="2"/>
      <scheme val="minor"/>
    </font>
    <font>
      <b/>
      <i/>
      <sz val="11"/>
      <name val="Calibri"/>
      <family val="2"/>
      <scheme val="minor"/>
    </font>
    <font>
      <sz val="11"/>
      <name val="Calibri"/>
      <family val="2"/>
      <scheme val="minor"/>
    </font>
    <font>
      <sz val="12"/>
      <name val="Calibri"/>
      <family val="2"/>
      <scheme val="minor"/>
    </font>
    <font>
      <u/>
      <sz val="11"/>
      <color theme="10"/>
      <name val="Calibri"/>
      <family val="2"/>
      <scheme val="minor"/>
    </font>
    <font>
      <sz val="10"/>
      <name val="Arial"/>
      <family val="2"/>
    </font>
    <font>
      <b/>
      <sz val="10"/>
      <color indexed="81"/>
      <name val="Calibri"/>
      <family val="2"/>
    </font>
    <font>
      <sz val="10"/>
      <color indexed="81"/>
      <name val="Calibri"/>
      <family val="2"/>
    </font>
    <font>
      <sz val="9"/>
      <color indexed="81"/>
      <name val="Tahoma"/>
      <family val="2"/>
    </font>
    <font>
      <sz val="10"/>
      <name val="Tahoma"/>
      <family val="2"/>
    </font>
    <font>
      <sz val="10"/>
      <color rgb="FF000000"/>
      <name val="Arial"/>
      <family val="2"/>
    </font>
    <font>
      <sz val="11"/>
      <color rgb="FF000000"/>
      <name val="Calibri"/>
      <family val="2"/>
      <scheme val="minor"/>
    </font>
    <font>
      <b/>
      <sz val="14"/>
      <color theme="1"/>
      <name val="Calibri"/>
      <family val="2"/>
      <scheme val="minor"/>
    </font>
    <font>
      <sz val="14"/>
      <color theme="1"/>
      <name val="Calibri"/>
      <family val="2"/>
      <scheme val="minor"/>
    </font>
    <font>
      <sz val="14"/>
      <color theme="0"/>
      <name val="Calibri"/>
      <family val="2"/>
      <scheme val="minor"/>
    </font>
    <font>
      <sz val="10"/>
      <color theme="1"/>
      <name val="Calibri"/>
      <family val="2"/>
      <scheme val="minor"/>
    </font>
    <font>
      <b/>
      <u/>
      <sz val="10"/>
      <color theme="1"/>
      <name val="Calibri"/>
      <family val="2"/>
      <scheme val="minor"/>
    </font>
    <font>
      <i/>
      <sz val="11"/>
      <color theme="1"/>
      <name val="Calibri"/>
      <family val="2"/>
      <scheme val="minor"/>
    </font>
    <font>
      <b/>
      <u/>
      <sz val="11"/>
      <color theme="1"/>
      <name val="Calibri"/>
      <family val="2"/>
      <scheme val="minor"/>
    </font>
    <font>
      <u/>
      <sz val="11"/>
      <color rgb="FFFF0000"/>
      <name val="Calibri"/>
      <family val="2"/>
      <scheme val="minor"/>
    </font>
    <font>
      <u/>
      <sz val="11"/>
      <color theme="1"/>
      <name val="Calibri"/>
      <family val="2"/>
      <scheme val="minor"/>
    </font>
    <font>
      <b/>
      <sz val="14"/>
      <color theme="1"/>
      <name val="Arial"/>
      <family val="2"/>
    </font>
    <font>
      <b/>
      <sz val="11"/>
      <name val="Calibri"/>
      <family val="2"/>
      <scheme val="minor"/>
    </font>
    <font>
      <sz val="10"/>
      <color rgb="FF000000"/>
      <name val="Calibri"/>
      <family val="2"/>
    </font>
    <font>
      <b/>
      <i/>
      <sz val="10"/>
      <color theme="1"/>
      <name val="Arial"/>
      <family val="2"/>
    </font>
    <font>
      <sz val="9"/>
      <color theme="1"/>
      <name val="Calibri"/>
      <family val="2"/>
    </font>
    <font>
      <sz val="8"/>
      <name val="Calibri"/>
      <family val="2"/>
      <scheme val="minor"/>
    </font>
    <font>
      <i/>
      <sz val="11"/>
      <name val="Calibri"/>
      <family val="2"/>
      <scheme val="minor"/>
    </font>
    <font>
      <sz val="11"/>
      <color theme="1"/>
      <name val="Calibri"/>
      <family val="2"/>
    </font>
    <font>
      <sz val="18"/>
      <color theme="1"/>
      <name val="Arial"/>
      <family val="2"/>
    </font>
    <font>
      <b/>
      <sz val="11"/>
      <color theme="0"/>
      <name val="Calibri"/>
      <family val="2"/>
    </font>
    <font>
      <sz val="14"/>
      <color theme="0"/>
      <name val="Calibri"/>
      <family val="2"/>
    </font>
    <font>
      <sz val="12"/>
      <color theme="0"/>
      <name val="Calibri"/>
      <family val="2"/>
    </font>
    <font>
      <sz val="10"/>
      <color theme="0"/>
      <name val="Calibri"/>
      <family val="2"/>
    </font>
    <font>
      <b/>
      <sz val="9"/>
      <color theme="1"/>
      <name val="Calibri"/>
      <family val="2"/>
    </font>
    <font>
      <b/>
      <sz val="8"/>
      <color theme="1"/>
      <name val="Calibri"/>
      <family val="2"/>
    </font>
    <font>
      <b/>
      <sz val="10"/>
      <color rgb="FF000000"/>
      <name val="Calibri"/>
      <family val="2"/>
    </font>
    <font>
      <sz val="11"/>
      <name val="Calibri"/>
      <family val="2"/>
    </font>
    <font>
      <i/>
      <sz val="11"/>
      <name val="Calibri"/>
      <family val="2"/>
    </font>
    <font>
      <sz val="11"/>
      <color rgb="FF000000"/>
      <name val="Calibri"/>
      <family val="2"/>
    </font>
    <font>
      <sz val="9"/>
      <name val="Arial"/>
      <family val="2"/>
    </font>
    <font>
      <sz val="10"/>
      <name val="Calibri"/>
      <family val="2"/>
    </font>
    <font>
      <sz val="9"/>
      <color theme="1"/>
      <name val="Arial"/>
      <family val="2"/>
    </font>
    <font>
      <sz val="9"/>
      <color theme="1"/>
      <name val="Calibri"/>
      <family val="2"/>
      <scheme val="minor"/>
    </font>
    <font>
      <i/>
      <sz val="10"/>
      <name val="Calibri"/>
      <family val="2"/>
    </font>
    <font>
      <i/>
      <sz val="11"/>
      <color theme="1"/>
      <name val="Calibri"/>
      <family val="2"/>
    </font>
    <font>
      <b/>
      <sz val="11"/>
      <name val="Calibri"/>
      <family val="2"/>
    </font>
    <font>
      <b/>
      <sz val="9"/>
      <color rgb="FF000000"/>
      <name val="Tahoma"/>
      <family val="2"/>
    </font>
    <font>
      <sz val="9"/>
      <color rgb="FF000000"/>
      <name val="Tahoma"/>
      <family val="2"/>
    </font>
  </fonts>
  <fills count="4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theme="4" tint="0.79998168889431442"/>
        <bgColor indexed="65"/>
      </patternFill>
    </fill>
    <fill>
      <patternFill patternType="solid">
        <fgColor theme="5" tint="0.59999389629810485"/>
        <bgColor indexed="65"/>
      </patternFill>
    </fill>
    <fill>
      <patternFill patternType="solid">
        <fgColor theme="8" tint="0.59999389629810485"/>
        <bgColor indexed="65"/>
      </patternFill>
    </fill>
    <fill>
      <patternFill patternType="solid">
        <fgColor theme="9" tint="0.39997558519241921"/>
        <bgColor indexed="65"/>
      </patternFill>
    </fill>
    <fill>
      <patternFill patternType="solid">
        <fgColor theme="0"/>
        <bgColor rgb="FFC6EFCE"/>
      </patternFill>
    </fill>
    <fill>
      <patternFill patternType="solid">
        <fgColor theme="0"/>
        <bgColor rgb="FFF4CCCC"/>
      </patternFill>
    </fill>
    <fill>
      <patternFill patternType="solid">
        <fgColor theme="0"/>
        <bgColor indexed="64"/>
      </patternFill>
    </fill>
    <fill>
      <patternFill patternType="solid">
        <fgColor theme="4" tint="0.59999389629810485"/>
        <bgColor indexed="64"/>
      </patternFill>
    </fill>
    <fill>
      <patternFill patternType="solid">
        <fgColor rgb="FFFFFF66"/>
        <bgColor indexed="64"/>
      </patternFill>
    </fill>
    <fill>
      <patternFill patternType="solid">
        <fgColor theme="0" tint="-0.499984740745262"/>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0" tint="-0.34998626667073579"/>
        <bgColor indexed="64"/>
      </patternFill>
    </fill>
    <fill>
      <patternFill patternType="solid">
        <fgColor rgb="FFFFFF00"/>
        <bgColor indexed="64"/>
      </patternFill>
    </fill>
    <fill>
      <patternFill patternType="lightUp">
        <fgColor theme="0" tint="-0.24994659260841701"/>
        <bgColor theme="0"/>
      </patternFill>
    </fill>
    <fill>
      <patternFill patternType="solid">
        <fgColor rgb="FFFFFFFF"/>
        <bgColor rgb="FFFFFFFF"/>
      </patternFill>
    </fill>
    <fill>
      <patternFill patternType="lightDown">
        <fgColor theme="0" tint="-0.24994659260841701"/>
        <bgColor rgb="FFFFFFFF"/>
      </patternFill>
    </fill>
    <fill>
      <patternFill patternType="lightDown">
        <fgColor theme="0" tint="-0.24994659260841701"/>
        <bgColor theme="0"/>
      </patternFill>
    </fill>
    <fill>
      <patternFill patternType="lightDown">
        <fgColor theme="0" tint="-0.24994659260841701"/>
        <bgColor indexed="65"/>
      </patternFill>
    </fill>
    <fill>
      <patternFill patternType="solid">
        <fgColor theme="0" tint="-0.14999847407452621"/>
        <bgColor indexed="64"/>
      </patternFill>
    </fill>
    <fill>
      <patternFill patternType="solid">
        <fgColor theme="4" tint="-0.499984740745262"/>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6" tint="0.79998168889431442"/>
        <bgColor indexed="64"/>
      </patternFill>
    </fill>
    <fill>
      <patternFill patternType="lightDown"/>
    </fill>
    <fill>
      <patternFill patternType="lightUp"/>
    </fill>
    <fill>
      <patternFill patternType="solid">
        <fgColor theme="0"/>
        <bgColor theme="0"/>
      </patternFill>
    </fill>
    <fill>
      <patternFill patternType="lightDown">
        <fgColor auto="1"/>
        <bgColor rgb="FFFFFFFF"/>
      </patternFill>
    </fill>
    <fill>
      <patternFill patternType="solid">
        <fgColor theme="0"/>
        <bgColor rgb="FFFFFFFF"/>
      </patternFill>
    </fill>
    <fill>
      <patternFill patternType="lightDown">
        <fgColor auto="1"/>
        <bgColor theme="0"/>
      </patternFill>
    </fill>
  </fills>
  <borders count="24">
    <border>
      <left/>
      <right/>
      <top/>
      <bottom/>
      <diagonal/>
    </border>
    <border>
      <left style="double">
        <color rgb="FF3F3F3F"/>
      </left>
      <right style="double">
        <color rgb="FF3F3F3F"/>
      </right>
      <top style="double">
        <color rgb="FF3F3F3F"/>
      </top>
      <bottom style="double">
        <color rgb="FF3F3F3F"/>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thin">
        <color auto="1"/>
      </top>
      <bottom style="thin">
        <color indexed="64"/>
      </bottom>
      <diagonal/>
    </border>
    <border>
      <left style="thin">
        <color auto="1"/>
      </left>
      <right/>
      <top/>
      <bottom/>
      <diagonal/>
    </border>
    <border>
      <left/>
      <right style="thin">
        <color indexed="64"/>
      </right>
      <top/>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s>
  <cellStyleXfs count="15">
    <xf numFmtId="0" fontId="0" fillId="0" borderId="0"/>
    <xf numFmtId="0" fontId="2" fillId="2" borderId="0" applyNumberFormat="0" applyBorder="0" applyAlignment="0" applyProtection="0"/>
    <xf numFmtId="0" fontId="3" fillId="3" borderId="0" applyNumberFormat="0" applyBorder="0" applyAlignment="0" applyProtection="0"/>
    <xf numFmtId="0" fontId="4" fillId="4" borderId="0" applyNumberFormat="0" applyBorder="0" applyAlignment="0" applyProtection="0"/>
    <xf numFmtId="0" fontId="5" fillId="5" borderId="1" applyNumberFormat="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7" fillId="9" borderId="0" applyNumberFormat="0" applyBorder="0" applyAlignment="0" applyProtection="0"/>
    <xf numFmtId="0" fontId="12" fillId="0" borderId="0"/>
    <xf numFmtId="0" fontId="16" fillId="0" borderId="0" applyNumberFormat="0" applyFill="0" applyBorder="0" applyAlignment="0" applyProtection="0"/>
    <xf numFmtId="0" fontId="17" fillId="0" borderId="0"/>
    <xf numFmtId="0" fontId="17" fillId="0" borderId="0"/>
    <xf numFmtId="0" fontId="21" fillId="0" borderId="0"/>
    <xf numFmtId="0" fontId="1" fillId="0" borderId="0"/>
  </cellStyleXfs>
  <cellXfs count="229">
    <xf numFmtId="0" fontId="0" fillId="0" borderId="0" xfId="0"/>
    <xf numFmtId="1" fontId="11" fillId="0" borderId="5" xfId="0" applyNumberFormat="1" applyFont="1" applyBorder="1" applyAlignment="1" applyProtection="1">
      <alignment horizontal="center" vertical="center" wrapText="1"/>
      <protection locked="0"/>
    </xf>
    <xf numFmtId="0" fontId="12" fillId="0" borderId="0" xfId="9"/>
    <xf numFmtId="0" fontId="8" fillId="0" borderId="0" xfId="0" applyFont="1" applyBorder="1" applyAlignment="1" applyProtection="1">
      <alignment vertical="center" wrapText="1"/>
      <protection locked="0"/>
    </xf>
    <xf numFmtId="0" fontId="8" fillId="0" borderId="0" xfId="0" applyFont="1" applyAlignment="1" applyProtection="1">
      <alignment vertical="center" wrapText="1"/>
      <protection locked="0"/>
    </xf>
    <xf numFmtId="0" fontId="14" fillId="0" borderId="0" xfId="2" applyFont="1" applyFill="1" applyBorder="1" applyAlignment="1" applyProtection="1">
      <alignment vertical="center" wrapText="1"/>
      <protection locked="0"/>
    </xf>
    <xf numFmtId="0" fontId="14" fillId="0" borderId="0" xfId="5" applyFont="1" applyFill="1"/>
    <xf numFmtId="0" fontId="14" fillId="0" borderId="0" xfId="1" applyFont="1" applyFill="1" applyBorder="1" applyAlignment="1" applyProtection="1">
      <alignment vertical="center" wrapText="1"/>
      <protection locked="0"/>
    </xf>
    <xf numFmtId="0" fontId="14" fillId="0" borderId="0" xfId="8" applyFont="1" applyFill="1"/>
    <xf numFmtId="0" fontId="15" fillId="0" borderId="0" xfId="9" applyFont="1"/>
    <xf numFmtId="0" fontId="17" fillId="0" borderId="0" xfId="0" applyFont="1" applyBorder="1" applyAlignment="1" applyProtection="1">
      <alignment vertical="center" wrapText="1"/>
      <protection locked="0"/>
    </xf>
    <xf numFmtId="0" fontId="8" fillId="0" borderId="0" xfId="0" applyNumberFormat="1" applyFont="1" applyBorder="1" applyAlignment="1" applyProtection="1">
      <alignment vertical="center" wrapText="1"/>
      <protection locked="0"/>
    </xf>
    <xf numFmtId="14" fontId="8" fillId="0" borderId="0" xfId="0" applyNumberFormat="1" applyFont="1" applyBorder="1" applyAlignment="1" applyProtection="1">
      <alignment vertical="center" wrapText="1"/>
      <protection locked="0"/>
    </xf>
    <xf numFmtId="0" fontId="0" fillId="0" borderId="0" xfId="0" applyAlignment="1">
      <alignment wrapText="1"/>
    </xf>
    <xf numFmtId="0" fontId="22" fillId="0" borderId="0" xfId="0" applyFont="1"/>
    <xf numFmtId="0" fontId="24" fillId="13" borderId="5" xfId="0" applyFont="1" applyFill="1" applyBorder="1" applyAlignment="1">
      <alignment horizontal="center" vertical="center"/>
    </xf>
    <xf numFmtId="0" fontId="25" fillId="17" borderId="5" xfId="0" applyFont="1" applyFill="1" applyBorder="1" applyAlignment="1">
      <alignment horizontal="center" vertical="center" wrapText="1"/>
    </xf>
    <xf numFmtId="0" fontId="25" fillId="18" borderId="5" xfId="0" applyFont="1" applyFill="1" applyBorder="1" applyAlignment="1">
      <alignment horizontal="center" vertical="center" wrapText="1"/>
    </xf>
    <xf numFmtId="0" fontId="0" fillId="0" borderId="0" xfId="0" applyAlignment="1">
      <alignment vertical="center"/>
    </xf>
    <xf numFmtId="0" fontId="24" fillId="13" borderId="12" xfId="0" applyFont="1" applyFill="1" applyBorder="1" applyAlignment="1">
      <alignment horizontal="center" vertical="center" wrapText="1"/>
    </xf>
    <xf numFmtId="0" fontId="6" fillId="0" borderId="0" xfId="0" applyFont="1" applyAlignment="1">
      <alignment vertical="center" wrapText="1"/>
    </xf>
    <xf numFmtId="0" fontId="6" fillId="20" borderId="0" xfId="0" applyFont="1" applyFill="1" applyAlignment="1">
      <alignment vertical="center" wrapText="1"/>
    </xf>
    <xf numFmtId="0" fontId="6" fillId="0" borderId="0" xfId="0" applyFont="1" applyAlignment="1">
      <alignment horizontal="justify" vertical="center" wrapText="1"/>
    </xf>
    <xf numFmtId="0" fontId="0" fillId="0" borderId="11" xfId="0" applyBorder="1" applyAlignment="1">
      <alignment horizontal="justify" vertical="center" wrapText="1"/>
    </xf>
    <xf numFmtId="0" fontId="27" fillId="0" borderId="5" xfId="0" applyFont="1" applyBorder="1" applyAlignment="1">
      <alignment horizontal="justify" vertical="center" wrapText="1"/>
    </xf>
    <xf numFmtId="0" fontId="0" fillId="0" borderId="5" xfId="0" applyBorder="1" applyAlignment="1">
      <alignment horizontal="justify" vertical="center" wrapText="1"/>
    </xf>
    <xf numFmtId="0" fontId="0" fillId="0" borderId="5" xfId="0" applyBorder="1" applyAlignment="1">
      <alignment vertical="center" wrapText="1"/>
    </xf>
    <xf numFmtId="0" fontId="0" fillId="0" borderId="2" xfId="0" applyBorder="1" applyAlignment="1">
      <alignment vertical="center"/>
    </xf>
    <xf numFmtId="0" fontId="0" fillId="0" borderId="4" xfId="0" applyBorder="1" applyAlignment="1">
      <alignment vertical="center"/>
    </xf>
    <xf numFmtId="0" fontId="0" fillId="0" borderId="3" xfId="0" applyBorder="1" applyAlignment="1">
      <alignment vertical="center"/>
    </xf>
    <xf numFmtId="0" fontId="0" fillId="0" borderId="10" xfId="0" applyBorder="1" applyAlignment="1">
      <alignment horizontal="justify" vertical="center" wrapText="1"/>
    </xf>
    <xf numFmtId="0" fontId="0" fillId="0" borderId="13" xfId="0" applyBorder="1" applyAlignment="1">
      <alignment horizontal="justify" vertical="center" wrapText="1"/>
    </xf>
    <xf numFmtId="0" fontId="0" fillId="0" borderId="11" xfId="0" applyBorder="1" applyAlignment="1">
      <alignment vertical="center"/>
    </xf>
    <xf numFmtId="0" fontId="0" fillId="0" borderId="9" xfId="0" applyBorder="1" applyAlignment="1">
      <alignment horizontal="justify" vertical="center" wrapText="1"/>
    </xf>
    <xf numFmtId="0" fontId="0" fillId="0" borderId="3" xfId="0" applyBorder="1" applyAlignment="1">
      <alignment vertical="center" wrapText="1"/>
    </xf>
    <xf numFmtId="0" fontId="0" fillId="0" borderId="14" xfId="0" applyBorder="1" applyAlignment="1">
      <alignment vertical="center"/>
    </xf>
    <xf numFmtId="0" fontId="0" fillId="0" borderId="15" xfId="0" applyBorder="1" applyAlignment="1">
      <alignment vertical="center"/>
    </xf>
    <xf numFmtId="0" fontId="0" fillId="0" borderId="0" xfId="0" applyAlignment="1">
      <alignment horizontal="justify" vertical="center" wrapText="1"/>
    </xf>
    <xf numFmtId="0" fontId="0" fillId="0" borderId="6" xfId="0" applyBorder="1" applyAlignment="1">
      <alignment vertical="center"/>
    </xf>
    <xf numFmtId="0" fontId="0" fillId="0" borderId="8" xfId="0" applyBorder="1" applyAlignment="1">
      <alignment vertical="center"/>
    </xf>
    <xf numFmtId="0" fontId="0" fillId="0" borderId="7" xfId="0" applyBorder="1" applyAlignment="1">
      <alignment vertical="center"/>
    </xf>
    <xf numFmtId="0" fontId="0" fillId="0" borderId="13" xfId="0" applyBorder="1" applyAlignment="1">
      <alignment vertical="center"/>
    </xf>
    <xf numFmtId="0" fontId="25" fillId="0" borderId="0" xfId="0" applyFont="1" applyAlignment="1">
      <alignment horizontal="center" vertical="center"/>
    </xf>
    <xf numFmtId="0" fontId="0" fillId="0" borderId="0" xfId="0" applyAlignment="1">
      <alignment horizontal="justify" vertical="center"/>
    </xf>
    <xf numFmtId="0" fontId="14" fillId="12" borderId="5" xfId="5" applyNumberFormat="1" applyFont="1" applyFill="1" applyBorder="1" applyAlignment="1" applyProtection="1">
      <alignment vertical="center" wrapText="1"/>
      <protection locked="0"/>
    </xf>
    <xf numFmtId="0" fontId="14" fillId="12" borderId="5" xfId="5" applyNumberFormat="1" applyFont="1" applyFill="1" applyBorder="1" applyAlignment="1" applyProtection="1">
      <alignment horizontal="left" vertical="center" wrapText="1"/>
      <protection locked="0"/>
    </xf>
    <xf numFmtId="0" fontId="8" fillId="0" borderId="0" xfId="0" applyNumberFormat="1" applyFont="1" applyBorder="1" applyAlignment="1" applyProtection="1">
      <alignment horizontal="justify" vertical="center" wrapText="1"/>
      <protection locked="0"/>
    </xf>
    <xf numFmtId="0" fontId="14" fillId="12" borderId="5" xfId="5" applyNumberFormat="1" applyFont="1" applyFill="1" applyBorder="1" applyAlignment="1" applyProtection="1">
      <alignment horizontal="justify" vertical="center" wrapText="1"/>
      <protection locked="0"/>
    </xf>
    <xf numFmtId="0" fontId="8" fillId="0" borderId="0" xfId="0" applyFont="1" applyBorder="1" applyAlignment="1" applyProtection="1">
      <alignment horizontal="justify" vertical="center" wrapText="1"/>
      <protection locked="0"/>
    </xf>
    <xf numFmtId="0" fontId="23" fillId="21" borderId="5" xfId="0" applyFont="1" applyFill="1" applyBorder="1" applyAlignment="1">
      <alignment horizontal="right" vertical="center" wrapText="1"/>
    </xf>
    <xf numFmtId="0" fontId="14" fillId="10" borderId="5" xfId="0" applyFont="1" applyFill="1" applyBorder="1" applyAlignment="1">
      <alignment horizontal="justify" vertical="center" wrapText="1"/>
    </xf>
    <xf numFmtId="14" fontId="8" fillId="0" borderId="0" xfId="0" applyNumberFormat="1" applyFont="1" applyBorder="1" applyAlignment="1" applyProtection="1">
      <alignment horizontal="center" vertical="center" wrapText="1"/>
      <protection locked="0"/>
    </xf>
    <xf numFmtId="0" fontId="36" fillId="0" borderId="0" xfId="0" applyFont="1" applyBorder="1" applyAlignment="1" applyProtection="1">
      <alignment horizontal="center" vertical="center" wrapText="1"/>
      <protection locked="0"/>
    </xf>
    <xf numFmtId="0" fontId="23" fillId="12" borderId="5" xfId="0" applyFont="1" applyFill="1" applyBorder="1" applyAlignment="1">
      <alignment horizontal="center" vertical="center" wrapText="1"/>
    </xf>
    <xf numFmtId="0" fontId="14" fillId="10" borderId="5" xfId="0" applyFont="1" applyFill="1" applyBorder="1" applyAlignment="1">
      <alignment horizontal="center" vertical="center" wrapText="1"/>
    </xf>
    <xf numFmtId="0" fontId="14" fillId="0" borderId="5" xfId="0" applyNumberFormat="1" applyFont="1" applyFill="1" applyBorder="1" applyAlignment="1" applyProtection="1">
      <alignment horizontal="center" vertical="center" wrapText="1"/>
      <protection locked="0"/>
    </xf>
    <xf numFmtId="0" fontId="8" fillId="0" borderId="0" xfId="0" applyNumberFormat="1" applyFont="1" applyFill="1" applyBorder="1" applyAlignment="1" applyProtection="1">
      <alignment horizontal="center" vertical="center" wrapText="1"/>
      <protection locked="0"/>
    </xf>
    <xf numFmtId="0" fontId="8" fillId="0" borderId="0" xfId="0" applyFont="1" applyBorder="1" applyAlignment="1" applyProtection="1">
      <alignment horizontal="center" vertical="center" wrapText="1"/>
      <protection locked="0"/>
    </xf>
    <xf numFmtId="0" fontId="23" fillId="0" borderId="5" xfId="0" applyFont="1" applyFill="1" applyBorder="1" applyAlignment="1">
      <alignment horizontal="center" vertical="center" wrapText="1"/>
    </xf>
    <xf numFmtId="0" fontId="14" fillId="0" borderId="5" xfId="0" applyNumberFormat="1" applyFont="1" applyFill="1" applyBorder="1" applyAlignment="1" applyProtection="1">
      <alignment horizontal="justify" vertical="center" wrapText="1"/>
      <protection locked="0"/>
    </xf>
    <xf numFmtId="0" fontId="14" fillId="10" borderId="5" xfId="0" applyFont="1" applyFill="1" applyBorder="1" applyAlignment="1">
      <alignment horizontal="left" vertical="center" wrapText="1"/>
    </xf>
    <xf numFmtId="14" fontId="14" fillId="10" borderId="5" xfId="0" applyNumberFormat="1" applyFont="1" applyFill="1" applyBorder="1" applyAlignment="1">
      <alignment horizontal="left" vertical="center" wrapText="1"/>
    </xf>
    <xf numFmtId="0" fontId="14" fillId="11" borderId="5" xfId="0" applyFont="1" applyFill="1" applyBorder="1" applyAlignment="1">
      <alignment horizontal="center" vertical="center" wrapText="1"/>
    </xf>
    <xf numFmtId="0" fontId="14" fillId="11" borderId="5" xfId="0" applyFont="1" applyFill="1" applyBorder="1" applyAlignment="1">
      <alignment horizontal="left" vertical="center" wrapText="1"/>
    </xf>
    <xf numFmtId="0" fontId="14" fillId="0" borderId="5" xfId="0" applyFont="1" applyFill="1" applyBorder="1" applyAlignment="1">
      <alignment horizontal="center" vertical="center" wrapText="1"/>
    </xf>
    <xf numFmtId="164" fontId="14" fillId="10" borderId="5" xfId="0" applyNumberFormat="1" applyFont="1" applyFill="1" applyBorder="1" applyAlignment="1">
      <alignment horizontal="center" vertical="center" wrapText="1"/>
    </xf>
    <xf numFmtId="0" fontId="14" fillId="12" borderId="5" xfId="0" applyFont="1" applyFill="1" applyBorder="1" applyAlignment="1">
      <alignment horizontal="center" vertical="center" wrapText="1"/>
    </xf>
    <xf numFmtId="0" fontId="14" fillId="12" borderId="5" xfId="0" applyFont="1" applyFill="1" applyBorder="1" applyAlignment="1">
      <alignment horizontal="left" vertical="center" wrapText="1"/>
    </xf>
    <xf numFmtId="164" fontId="14" fillId="12" borderId="5" xfId="0" applyNumberFormat="1" applyFont="1" applyFill="1" applyBorder="1" applyAlignment="1">
      <alignment horizontal="center" vertical="center" wrapText="1"/>
    </xf>
    <xf numFmtId="0" fontId="14" fillId="24" borderId="5" xfId="0" applyFont="1" applyFill="1" applyBorder="1" applyAlignment="1">
      <alignment horizontal="left" vertical="center" wrapText="1"/>
    </xf>
    <xf numFmtId="0" fontId="14" fillId="0" borderId="0" xfId="9" applyFont="1" applyFill="1"/>
    <xf numFmtId="0" fontId="14" fillId="0" borderId="0" xfId="0" applyFont="1" applyFill="1" applyBorder="1" applyAlignment="1" applyProtection="1">
      <alignment vertical="center" wrapText="1"/>
      <protection locked="0"/>
    </xf>
    <xf numFmtId="0" fontId="14" fillId="12" borderId="0" xfId="9" applyFont="1" applyFill="1"/>
    <xf numFmtId="0" fontId="14" fillId="12" borderId="0" xfId="0" applyFont="1" applyFill="1" applyBorder="1" applyAlignment="1" applyProtection="1">
      <alignment vertical="center" wrapText="1"/>
      <protection locked="0"/>
    </xf>
    <xf numFmtId="0" fontId="14" fillId="0" borderId="0" xfId="9" applyFont="1"/>
    <xf numFmtId="0" fontId="14" fillId="0" borderId="0" xfId="0" applyFont="1" applyBorder="1" applyAlignment="1" applyProtection="1">
      <alignment vertical="center" wrapText="1"/>
      <protection locked="0"/>
    </xf>
    <xf numFmtId="0" fontId="14" fillId="0" borderId="5" xfId="0" applyFont="1" applyBorder="1" applyAlignment="1" applyProtection="1">
      <alignment vertical="center" wrapText="1"/>
      <protection locked="0"/>
    </xf>
    <xf numFmtId="14" fontId="14" fillId="0" borderId="5" xfId="0" applyNumberFormat="1" applyFont="1" applyBorder="1" applyAlignment="1" applyProtection="1">
      <alignment horizontal="center" vertical="center" wrapText="1"/>
      <protection locked="0"/>
    </xf>
    <xf numFmtId="0" fontId="14" fillId="25" borderId="5" xfId="0" applyFont="1" applyFill="1" applyBorder="1" applyAlignment="1" applyProtection="1">
      <alignment vertical="center" wrapText="1"/>
      <protection locked="0"/>
    </xf>
    <xf numFmtId="0" fontId="14" fillId="0" borderId="5" xfId="2" applyFont="1" applyFill="1" applyBorder="1" applyAlignment="1" applyProtection="1">
      <alignment horizontal="center" vertical="center" wrapText="1"/>
      <protection locked="0"/>
    </xf>
    <xf numFmtId="0" fontId="14" fillId="0" borderId="5" xfId="0" applyFont="1" applyFill="1" applyBorder="1" applyAlignment="1" applyProtection="1">
      <alignment horizontal="center" vertical="center" wrapText="1"/>
      <protection locked="0"/>
    </xf>
    <xf numFmtId="0" fontId="14" fillId="0" borderId="5" xfId="2" applyFont="1" applyFill="1" applyBorder="1" applyAlignment="1">
      <alignment horizontal="justify" vertical="center" wrapText="1"/>
    </xf>
    <xf numFmtId="0" fontId="12" fillId="0" borderId="0" xfId="9" applyAlignment="1">
      <alignment vertical="center"/>
    </xf>
    <xf numFmtId="14" fontId="9" fillId="0" borderId="5" xfId="0" applyNumberFormat="1" applyFont="1" applyBorder="1" applyAlignment="1" applyProtection="1">
      <alignment horizontal="center" vertical="center" wrapText="1"/>
      <protection locked="0"/>
    </xf>
    <xf numFmtId="0" fontId="42" fillId="0" borderId="0" xfId="9" applyFont="1" applyAlignment="1">
      <alignment vertical="center"/>
    </xf>
    <xf numFmtId="0" fontId="42" fillId="0" borderId="0" xfId="0" applyFont="1" applyAlignment="1" applyProtection="1">
      <alignment vertical="center" wrapText="1"/>
      <protection locked="0"/>
    </xf>
    <xf numFmtId="0" fontId="44" fillId="0" borderId="0" xfId="9" applyFont="1" applyAlignment="1">
      <alignment vertical="center"/>
    </xf>
    <xf numFmtId="0" fontId="45" fillId="0" borderId="0" xfId="0" applyFont="1" applyAlignment="1" applyProtection="1">
      <alignment horizontal="center" vertical="center" wrapText="1"/>
      <protection locked="0"/>
    </xf>
    <xf numFmtId="0" fontId="46" fillId="30" borderId="11" xfId="0" applyFont="1" applyFill="1" applyBorder="1" applyAlignment="1" applyProtection="1">
      <alignment horizontal="center" vertical="center" wrapText="1"/>
      <protection locked="0"/>
    </xf>
    <xf numFmtId="0" fontId="37" fillId="0" borderId="0" xfId="9" applyFont="1" applyAlignment="1">
      <alignment vertical="center"/>
    </xf>
    <xf numFmtId="0" fontId="46" fillId="0" borderId="0" xfId="0" applyFont="1" applyAlignment="1" applyProtection="1">
      <alignment horizontal="center" vertical="center" wrapText="1"/>
      <protection locked="0"/>
    </xf>
    <xf numFmtId="0" fontId="46" fillId="30" borderId="12" xfId="0" applyFont="1" applyFill="1" applyBorder="1" applyAlignment="1" applyProtection="1">
      <alignment horizontal="center" vertical="center" wrapText="1"/>
      <protection locked="0"/>
    </xf>
    <xf numFmtId="0" fontId="37" fillId="0" borderId="0" xfId="0" applyFont="1" applyAlignment="1" applyProtection="1">
      <alignment vertical="center" wrapText="1"/>
      <protection locked="0"/>
    </xf>
    <xf numFmtId="0" fontId="37" fillId="0" borderId="0" xfId="9" applyFont="1" applyAlignment="1">
      <alignment horizontal="center" vertical="center"/>
    </xf>
    <xf numFmtId="0" fontId="37" fillId="0" borderId="0" xfId="0" applyFont="1" applyAlignment="1" applyProtection="1">
      <alignment horizontal="center" vertical="center" wrapText="1"/>
      <protection locked="0"/>
    </xf>
    <xf numFmtId="0" fontId="49" fillId="0" borderId="5" xfId="0" applyFont="1" applyBorder="1" applyAlignment="1">
      <alignment horizontal="center" vertical="center" wrapText="1"/>
    </xf>
    <xf numFmtId="0" fontId="40" fillId="0" borderId="5" xfId="0" applyFont="1" applyBorder="1" applyAlignment="1">
      <alignment horizontal="center" vertical="center" wrapText="1"/>
    </xf>
    <xf numFmtId="0" fontId="0" fillId="0" borderId="0" xfId="0" applyAlignment="1">
      <alignment vertical="center" wrapText="1"/>
    </xf>
    <xf numFmtId="0" fontId="0" fillId="0" borderId="0" xfId="0" applyAlignment="1">
      <alignment horizontal="center"/>
    </xf>
    <xf numFmtId="0" fontId="14" fillId="0" borderId="5" xfId="5" applyNumberFormat="1" applyFont="1" applyFill="1" applyBorder="1" applyAlignment="1" applyProtection="1">
      <alignment horizontal="center" vertical="center" wrapText="1"/>
      <protection locked="0"/>
    </xf>
    <xf numFmtId="0" fontId="17" fillId="0" borderId="5" xfId="0" applyFont="1" applyBorder="1" applyAlignment="1" applyProtection="1">
      <alignment horizontal="center" vertical="center" wrapText="1"/>
      <protection locked="0"/>
    </xf>
    <xf numFmtId="0" fontId="51" fillId="0" borderId="5" xfId="0" applyFont="1" applyBorder="1" applyAlignment="1">
      <alignment horizontal="center" vertical="center" wrapText="1"/>
    </xf>
    <xf numFmtId="0" fontId="14" fillId="35" borderId="5" xfId="5" applyNumberFormat="1" applyFont="1" applyFill="1" applyBorder="1" applyAlignment="1" applyProtection="1">
      <alignment vertical="center" wrapText="1"/>
      <protection locked="0"/>
    </xf>
    <xf numFmtId="14" fontId="14" fillId="0" borderId="5" xfId="5" applyNumberFormat="1" applyFont="1" applyFill="1" applyBorder="1" applyAlignment="1" applyProtection="1">
      <alignment horizontal="center" vertical="center" wrapText="1"/>
      <protection locked="0"/>
    </xf>
    <xf numFmtId="0" fontId="14" fillId="0" borderId="18" xfId="5" applyNumberFormat="1" applyFont="1" applyFill="1" applyBorder="1" applyAlignment="1" applyProtection="1">
      <alignment vertical="center" wrapText="1"/>
      <protection locked="0"/>
    </xf>
    <xf numFmtId="0" fontId="17" fillId="0" borderId="5" xfId="0" applyFont="1" applyFill="1" applyBorder="1" applyAlignment="1" applyProtection="1">
      <alignment horizontal="center" vertical="center" wrapText="1"/>
      <protection locked="0"/>
    </xf>
    <xf numFmtId="0" fontId="53" fillId="0" borderId="5" xfId="0" applyFont="1" applyFill="1" applyBorder="1" applyAlignment="1">
      <alignment horizontal="center" vertical="center" wrapText="1"/>
    </xf>
    <xf numFmtId="0" fontId="34" fillId="12" borderId="5" xfId="5" applyNumberFormat="1" applyFont="1" applyFill="1" applyBorder="1" applyAlignment="1" applyProtection="1">
      <alignment horizontal="center" vertical="center" wrapText="1"/>
      <protection locked="0"/>
    </xf>
    <xf numFmtId="0" fontId="14" fillId="12" borderId="5" xfId="5" applyNumberFormat="1" applyFont="1" applyFill="1" applyBorder="1" applyAlignment="1" applyProtection="1">
      <alignment horizontal="center" vertical="center" wrapText="1"/>
      <protection locked="0"/>
    </xf>
    <xf numFmtId="0" fontId="14" fillId="36" borderId="5" xfId="5" applyNumberFormat="1" applyFont="1" applyFill="1" applyBorder="1" applyAlignment="1" applyProtection="1">
      <alignment horizontal="center" vertical="center" wrapText="1"/>
      <protection locked="0"/>
    </xf>
    <xf numFmtId="0" fontId="34" fillId="0" borderId="5" xfId="5" applyNumberFormat="1" applyFont="1" applyFill="1" applyBorder="1" applyAlignment="1" applyProtection="1">
      <alignment horizontal="center" vertical="center" wrapText="1"/>
      <protection locked="0"/>
    </xf>
    <xf numFmtId="0" fontId="6" fillId="0" borderId="5" xfId="0" applyFont="1" applyBorder="1" applyAlignment="1">
      <alignment horizontal="center" vertical="center" wrapText="1"/>
    </xf>
    <xf numFmtId="0" fontId="17" fillId="0" borderId="5" xfId="0" applyNumberFormat="1" applyFont="1" applyFill="1" applyBorder="1" applyAlignment="1" applyProtection="1">
      <alignment horizontal="center" vertical="center" wrapText="1"/>
      <protection locked="0"/>
    </xf>
    <xf numFmtId="0" fontId="17" fillId="0" borderId="5" xfId="0" applyNumberFormat="1" applyFont="1" applyBorder="1" applyAlignment="1" applyProtection="1">
      <alignment horizontal="center" vertical="center" wrapText="1"/>
      <protection locked="0"/>
    </xf>
    <xf numFmtId="14" fontId="17" fillId="0" borderId="5" xfId="0" applyNumberFormat="1" applyFont="1" applyBorder="1" applyAlignment="1" applyProtection="1">
      <alignment horizontal="center" vertical="center" wrapText="1"/>
      <protection locked="0"/>
    </xf>
    <xf numFmtId="0" fontId="17" fillId="35" borderId="5" xfId="0" applyFont="1" applyFill="1" applyBorder="1" applyAlignment="1" applyProtection="1">
      <alignment vertical="center" wrapText="1"/>
      <protection locked="0"/>
    </xf>
    <xf numFmtId="14" fontId="17" fillId="0" borderId="18" xfId="0" applyNumberFormat="1" applyFont="1" applyBorder="1" applyAlignment="1" applyProtection="1">
      <alignment vertical="center" wrapText="1"/>
      <protection locked="0"/>
    </xf>
    <xf numFmtId="0" fontId="14" fillId="0" borderId="19" xfId="5" applyNumberFormat="1" applyFont="1" applyFill="1" applyBorder="1" applyAlignment="1" applyProtection="1">
      <alignment horizontal="center" vertical="center" wrapText="1"/>
      <protection locked="0"/>
    </xf>
    <xf numFmtId="0" fontId="17" fillId="0" borderId="19" xfId="0" applyFont="1" applyBorder="1" applyAlignment="1" applyProtection="1">
      <alignment horizontal="center" vertical="center" wrapText="1"/>
      <protection locked="0"/>
    </xf>
    <xf numFmtId="14" fontId="17" fillId="0" borderId="19" xfId="0" applyNumberFormat="1" applyFont="1" applyBorder="1" applyAlignment="1" applyProtection="1">
      <alignment horizontal="center" vertical="center" wrapText="1"/>
      <protection locked="0"/>
    </xf>
    <xf numFmtId="0" fontId="51" fillId="0" borderId="5" xfId="0" applyFont="1" applyBorder="1" applyAlignment="1">
      <alignment horizontal="center" vertical="center"/>
    </xf>
    <xf numFmtId="0" fontId="49" fillId="12" borderId="5" xfId="0" applyFont="1" applyFill="1" applyBorder="1" applyAlignment="1">
      <alignment horizontal="left" vertical="center" wrapText="1"/>
    </xf>
    <xf numFmtId="0" fontId="40" fillId="0" borderId="5" xfId="0" applyFont="1" applyBorder="1" applyAlignment="1">
      <alignment horizontal="center" vertical="center"/>
    </xf>
    <xf numFmtId="0" fontId="49" fillId="12" borderId="5" xfId="5" applyFont="1" applyFill="1" applyBorder="1" applyAlignment="1" applyProtection="1">
      <alignment horizontal="center" vertical="center" wrapText="1"/>
      <protection locked="0"/>
    </xf>
    <xf numFmtId="0" fontId="51" fillId="12" borderId="5" xfId="0" applyFont="1" applyFill="1" applyBorder="1" applyAlignment="1">
      <alignment horizontal="center" vertical="center"/>
    </xf>
    <xf numFmtId="0" fontId="49" fillId="0" borderId="5" xfId="5" applyNumberFormat="1" applyFont="1" applyFill="1" applyBorder="1" applyAlignment="1" applyProtection="1">
      <alignment horizontal="center" vertical="center" wrapText="1"/>
      <protection locked="0"/>
    </xf>
    <xf numFmtId="0" fontId="40" fillId="22" borderId="5" xfId="0" applyFont="1" applyFill="1" applyBorder="1" applyAlignment="1">
      <alignment horizontal="center" vertical="center" wrapText="1"/>
    </xf>
    <xf numFmtId="0" fontId="49" fillId="0" borderId="5" xfId="5" applyFont="1" applyFill="1" applyBorder="1" applyAlignment="1" applyProtection="1">
      <alignment horizontal="center" vertical="center" wrapText="1"/>
      <protection locked="0"/>
    </xf>
    <xf numFmtId="0" fontId="51" fillId="22" borderId="5" xfId="0" applyFont="1" applyFill="1" applyBorder="1" applyAlignment="1">
      <alignment horizontal="center" vertical="center" wrapText="1"/>
    </xf>
    <xf numFmtId="0" fontId="49" fillId="22" borderId="5" xfId="0" applyFont="1" applyFill="1" applyBorder="1" applyAlignment="1">
      <alignment horizontal="center" vertical="center" wrapText="1"/>
    </xf>
    <xf numFmtId="14" fontId="49" fillId="0" borderId="5" xfId="5" applyNumberFormat="1" applyFont="1" applyFill="1" applyBorder="1" applyAlignment="1" applyProtection="1">
      <alignment horizontal="center" vertical="center" wrapText="1"/>
      <protection locked="0"/>
    </xf>
    <xf numFmtId="0" fontId="49" fillId="0" borderId="18" xfId="5" applyNumberFormat="1" applyFont="1" applyFill="1" applyBorder="1" applyAlignment="1" applyProtection="1">
      <alignment vertical="center" wrapText="1"/>
      <protection locked="0"/>
    </xf>
    <xf numFmtId="0" fontId="46" fillId="30" borderId="11" xfId="0" applyFont="1" applyFill="1" applyBorder="1" applyAlignment="1" applyProtection="1">
      <alignment horizontal="center" vertical="center" wrapText="1"/>
      <protection locked="0"/>
    </xf>
    <xf numFmtId="0" fontId="46" fillId="30" borderId="12" xfId="0" applyFont="1" applyFill="1" applyBorder="1" applyAlignment="1" applyProtection="1">
      <alignment horizontal="center" vertical="center" wrapText="1"/>
      <protection locked="0"/>
    </xf>
    <xf numFmtId="0" fontId="46" fillId="30" borderId="5" xfId="0" applyFont="1" applyFill="1" applyBorder="1" applyAlignment="1" applyProtection="1">
      <alignment horizontal="center" vertical="center" wrapText="1"/>
      <protection locked="0"/>
    </xf>
    <xf numFmtId="0" fontId="47" fillId="30" borderId="11" xfId="0" applyFont="1" applyFill="1" applyBorder="1" applyAlignment="1" applyProtection="1">
      <alignment horizontal="center" vertical="center" wrapText="1"/>
      <protection locked="0"/>
    </xf>
    <xf numFmtId="0" fontId="47" fillId="30" borderId="12" xfId="0" applyFont="1" applyFill="1" applyBorder="1" applyAlignment="1" applyProtection="1">
      <alignment horizontal="center" vertical="center" wrapText="1"/>
      <protection locked="0"/>
    </xf>
    <xf numFmtId="0" fontId="43" fillId="28" borderId="1" xfId="4" applyFont="1" applyFill="1" applyAlignment="1" applyProtection="1">
      <alignment horizontal="center" vertical="center" wrapText="1"/>
      <protection locked="0"/>
    </xf>
    <xf numFmtId="0" fontId="46" fillId="30" borderId="2" xfId="0" applyFont="1" applyFill="1" applyBorder="1" applyAlignment="1" applyProtection="1">
      <alignment horizontal="center" vertical="center" wrapText="1"/>
      <protection locked="0"/>
    </xf>
    <xf numFmtId="0" fontId="46" fillId="30" borderId="3" xfId="0" applyFont="1" applyFill="1" applyBorder="1" applyAlignment="1" applyProtection="1">
      <alignment horizontal="center" vertical="center" wrapText="1"/>
      <protection locked="0"/>
    </xf>
    <xf numFmtId="0" fontId="46" fillId="30" borderId="6" xfId="0" applyFont="1" applyFill="1" applyBorder="1" applyAlignment="1" applyProtection="1">
      <alignment horizontal="center" vertical="center" wrapText="1"/>
      <protection locked="0"/>
    </xf>
    <xf numFmtId="0" fontId="46" fillId="30" borderId="7" xfId="0" applyFont="1" applyFill="1" applyBorder="1" applyAlignment="1" applyProtection="1">
      <alignment horizontal="center" vertical="center" wrapText="1"/>
      <protection locked="0"/>
    </xf>
    <xf numFmtId="0" fontId="43" fillId="27" borderId="9" xfId="3" applyFont="1" applyFill="1" applyBorder="1" applyAlignment="1" applyProtection="1">
      <alignment horizontal="center" vertical="center" wrapText="1"/>
      <protection locked="0"/>
    </xf>
    <xf numFmtId="0" fontId="43" fillId="27" borderId="10" xfId="3" applyFont="1" applyFill="1" applyBorder="1" applyAlignment="1" applyProtection="1">
      <alignment horizontal="center" vertical="center" wrapText="1"/>
      <protection locked="0"/>
    </xf>
    <xf numFmtId="0" fontId="43" fillId="27" borderId="10" xfId="7" applyFont="1" applyFill="1" applyBorder="1" applyAlignment="1" applyProtection="1">
      <alignment horizontal="center" vertical="center" wrapText="1"/>
      <protection locked="0"/>
    </xf>
    <xf numFmtId="0" fontId="43" fillId="28" borderId="10" xfId="7" applyFont="1" applyFill="1" applyBorder="1" applyAlignment="1" applyProtection="1">
      <alignment horizontal="center" vertical="center" wrapText="1"/>
      <protection locked="0"/>
    </xf>
    <xf numFmtId="0" fontId="43" fillId="29" borderId="10" xfId="6" applyFont="1" applyFill="1" applyBorder="1" applyAlignment="1" applyProtection="1">
      <alignment horizontal="center" vertical="center" wrapText="1"/>
      <protection locked="0"/>
    </xf>
    <xf numFmtId="0" fontId="8" fillId="0" borderId="2" xfId="0" applyFont="1" applyBorder="1" applyAlignment="1" applyProtection="1">
      <alignment horizontal="center" vertical="center" wrapText="1"/>
      <protection locked="0"/>
    </xf>
    <xf numFmtId="0" fontId="8" fillId="0" borderId="3"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7" xfId="0" applyFont="1" applyBorder="1" applyAlignment="1" applyProtection="1">
      <alignment horizontal="center" vertical="center" wrapText="1"/>
      <protection locked="0"/>
    </xf>
    <xf numFmtId="0" fontId="33" fillId="0" borderId="2" xfId="0" applyFont="1" applyBorder="1" applyAlignment="1" applyProtection="1">
      <alignment horizontal="center" vertical="center" wrapText="1"/>
      <protection locked="0"/>
    </xf>
    <xf numFmtId="0" fontId="33" fillId="0" borderId="4" xfId="0" applyFont="1" applyBorder="1" applyAlignment="1" applyProtection="1">
      <alignment horizontal="center" vertical="center" wrapText="1"/>
      <protection locked="0"/>
    </xf>
    <xf numFmtId="0" fontId="33" fillId="0" borderId="6" xfId="0" applyFont="1" applyBorder="1" applyAlignment="1" applyProtection="1">
      <alignment horizontal="center" vertical="center" wrapText="1"/>
      <protection locked="0"/>
    </xf>
    <xf numFmtId="0" fontId="33" fillId="0" borderId="8" xfId="0" applyFont="1" applyBorder="1" applyAlignment="1" applyProtection="1">
      <alignment horizontal="center" vertical="center" wrapText="1"/>
      <protection locked="0"/>
    </xf>
    <xf numFmtId="0" fontId="9" fillId="0" borderId="2" xfId="0" applyFont="1" applyBorder="1" applyAlignment="1" applyProtection="1">
      <alignment horizontal="center" vertical="center" wrapText="1"/>
      <protection locked="0"/>
    </xf>
    <xf numFmtId="0" fontId="9" fillId="0" borderId="4" xfId="0" applyFont="1" applyBorder="1" applyAlignment="1" applyProtection="1">
      <alignment horizontal="center" vertical="center" wrapText="1"/>
      <protection locked="0"/>
    </xf>
    <xf numFmtId="0" fontId="9" fillId="0" borderId="3"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9" fillId="0" borderId="8"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protection locked="0"/>
    </xf>
    <xf numFmtId="0" fontId="42" fillId="26" borderId="0" xfId="1" applyFont="1" applyFill="1" applyBorder="1" applyAlignment="1" applyProtection="1">
      <alignment horizontal="center" vertical="center" wrapText="1"/>
      <protection locked="0"/>
    </xf>
    <xf numFmtId="0" fontId="42" fillId="19" borderId="4" xfId="2" applyFont="1" applyFill="1" applyBorder="1" applyAlignment="1" applyProtection="1">
      <alignment horizontal="center" vertical="center" wrapText="1"/>
      <protection locked="0"/>
    </xf>
    <xf numFmtId="0" fontId="42" fillId="26" borderId="4" xfId="1" applyFont="1" applyFill="1" applyBorder="1" applyAlignment="1" applyProtection="1">
      <alignment horizontal="center" vertical="center" wrapText="1"/>
      <protection locked="0"/>
    </xf>
    <xf numFmtId="0" fontId="25" fillId="14" borderId="5" xfId="0" applyFont="1" applyFill="1" applyBorder="1" applyAlignment="1">
      <alignment horizontal="center" vertical="center"/>
    </xf>
    <xf numFmtId="0" fontId="26" fillId="15" borderId="5" xfId="0" applyFont="1" applyFill="1" applyBorder="1" applyAlignment="1">
      <alignment horizontal="center" vertical="center"/>
    </xf>
    <xf numFmtId="0" fontId="25" fillId="16" borderId="5" xfId="0" applyFont="1" applyFill="1" applyBorder="1" applyAlignment="1">
      <alignment horizontal="center" vertical="center"/>
    </xf>
    <xf numFmtId="0" fontId="26" fillId="19" borderId="5" xfId="0" applyFont="1" applyFill="1" applyBorder="1" applyAlignment="1">
      <alignment horizontal="center" vertical="center"/>
    </xf>
    <xf numFmtId="0" fontId="24" fillId="13" borderId="5" xfId="0" applyFont="1" applyFill="1" applyBorder="1" applyAlignment="1">
      <alignment horizontal="center" vertical="center"/>
    </xf>
    <xf numFmtId="0" fontId="24" fillId="13" borderId="9" xfId="0" applyFont="1" applyFill="1" applyBorder="1" applyAlignment="1">
      <alignment horizontal="center" vertical="center"/>
    </xf>
    <xf numFmtId="0" fontId="0" fillId="33" borderId="0" xfId="0" applyFill="1" applyAlignment="1">
      <alignment horizontal="center"/>
    </xf>
    <xf numFmtId="0" fontId="0" fillId="32" borderId="0" xfId="0" applyFill="1" applyAlignment="1">
      <alignment horizontal="center"/>
    </xf>
    <xf numFmtId="0" fontId="0" fillId="31" borderId="0" xfId="0" applyFill="1" applyAlignment="1">
      <alignment horizontal="center"/>
    </xf>
    <xf numFmtId="0" fontId="0" fillId="34" borderId="0" xfId="0" applyFill="1" applyAlignment="1">
      <alignment horizontal="center"/>
    </xf>
    <xf numFmtId="0" fontId="0" fillId="0" borderId="0" xfId="0" applyAlignment="1">
      <alignment horizontal="center" wrapText="1"/>
    </xf>
    <xf numFmtId="0" fontId="0" fillId="0" borderId="0" xfId="0" applyAlignment="1">
      <alignment horizontal="center" vertical="center" wrapText="1"/>
    </xf>
    <xf numFmtId="0" fontId="14" fillId="22" borderId="5" xfId="0" applyFont="1" applyFill="1" applyBorder="1" applyAlignment="1">
      <alignment horizontal="center" vertical="center" wrapText="1"/>
    </xf>
    <xf numFmtId="0" fontId="14" fillId="23" borderId="5" xfId="0" applyFont="1" applyFill="1" applyBorder="1" applyAlignment="1">
      <alignment horizontal="center" vertical="center" wrapText="1"/>
    </xf>
    <xf numFmtId="0" fontId="0" fillId="0" borderId="5" xfId="0" applyBorder="1" applyAlignment="1">
      <alignment horizontal="center" vertical="center" wrapText="1"/>
    </xf>
    <xf numFmtId="0" fontId="49" fillId="22" borderId="5" xfId="0" applyFont="1" applyFill="1" applyBorder="1" applyAlignment="1">
      <alignment horizontal="left" vertical="center" wrapText="1"/>
    </xf>
    <xf numFmtId="0" fontId="49" fillId="37" borderId="5" xfId="0" applyFont="1" applyFill="1" applyBorder="1" applyAlignment="1">
      <alignment horizontal="left" vertical="center" wrapText="1"/>
    </xf>
    <xf numFmtId="0" fontId="49" fillId="22" borderId="5" xfId="0" applyFont="1" applyFill="1" applyBorder="1" applyAlignment="1">
      <alignment vertical="center" wrapText="1"/>
    </xf>
    <xf numFmtId="0" fontId="49" fillId="38" borderId="5" xfId="0" applyFont="1" applyFill="1" applyBorder="1" applyAlignment="1">
      <alignment horizontal="center" vertical="center" wrapText="1"/>
    </xf>
    <xf numFmtId="14" fontId="49" fillId="22" borderId="5" xfId="0" applyNumberFormat="1" applyFont="1" applyFill="1" applyBorder="1" applyAlignment="1">
      <alignment horizontal="center" vertical="center" wrapText="1"/>
    </xf>
    <xf numFmtId="0" fontId="40" fillId="22" borderId="5" xfId="0" applyFont="1" applyFill="1" applyBorder="1" applyAlignment="1">
      <alignment horizontal="left" vertical="center" wrapText="1"/>
    </xf>
    <xf numFmtId="0" fontId="40" fillId="0" borderId="5" xfId="5" applyFont="1" applyFill="1" applyBorder="1" applyAlignment="1" applyProtection="1">
      <alignment horizontal="center" vertical="center" wrapText="1"/>
      <protection locked="0"/>
    </xf>
    <xf numFmtId="0" fontId="40" fillId="38" borderId="5" xfId="0" applyFont="1" applyFill="1" applyBorder="1" applyAlignment="1">
      <alignment horizontal="center" vertical="center" wrapText="1"/>
    </xf>
    <xf numFmtId="14" fontId="40" fillId="22" borderId="5" xfId="0" applyNumberFormat="1" applyFont="1" applyFill="1" applyBorder="1" applyAlignment="1">
      <alignment horizontal="center" vertical="center" wrapText="1"/>
    </xf>
    <xf numFmtId="0" fontId="40" fillId="22" borderId="5" xfId="0" applyFont="1" applyFill="1" applyBorder="1" applyAlignment="1">
      <alignment vertical="center" wrapText="1"/>
    </xf>
    <xf numFmtId="0" fontId="49" fillId="39" borderId="5" xfId="0" applyFont="1" applyFill="1" applyBorder="1" applyAlignment="1">
      <alignment horizontal="left" vertical="center" wrapText="1"/>
    </xf>
    <xf numFmtId="0" fontId="49" fillId="39" borderId="5" xfId="0" applyFont="1" applyFill="1" applyBorder="1" applyAlignment="1">
      <alignment vertical="center" wrapText="1"/>
    </xf>
    <xf numFmtId="0" fontId="49" fillId="39" borderId="5" xfId="0" applyFont="1" applyFill="1" applyBorder="1" applyAlignment="1">
      <alignment horizontal="center" vertical="center" wrapText="1"/>
    </xf>
    <xf numFmtId="0" fontId="40" fillId="39" borderId="5" xfId="0" applyFont="1" applyFill="1" applyBorder="1" applyAlignment="1">
      <alignment horizontal="center" vertical="center" wrapText="1"/>
    </xf>
    <xf numFmtId="0" fontId="51" fillId="39" borderId="5" xfId="0" applyFont="1" applyFill="1" applyBorder="1" applyAlignment="1">
      <alignment horizontal="center" vertical="center" wrapText="1"/>
    </xf>
    <xf numFmtId="0" fontId="49" fillId="40" borderId="5" xfId="0" applyFont="1" applyFill="1" applyBorder="1" applyAlignment="1">
      <alignment horizontal="center" vertical="center" wrapText="1"/>
    </xf>
    <xf numFmtId="14" fontId="49" fillId="39" borderId="5" xfId="0" applyNumberFormat="1" applyFont="1" applyFill="1" applyBorder="1" applyAlignment="1">
      <alignment horizontal="center" vertical="center" wrapText="1"/>
    </xf>
    <xf numFmtId="14" fontId="49" fillId="24" borderId="5" xfId="0" applyNumberFormat="1" applyFont="1" applyFill="1" applyBorder="1" applyAlignment="1">
      <alignment horizontal="left" vertical="center" wrapText="1"/>
    </xf>
    <xf numFmtId="14" fontId="49" fillId="24" borderId="5" xfId="0" applyNumberFormat="1" applyFont="1" applyFill="1" applyBorder="1" applyAlignment="1">
      <alignment horizontal="center" vertical="center" wrapText="1"/>
    </xf>
    <xf numFmtId="0" fontId="49" fillId="0" borderId="5" xfId="0" applyFont="1" applyBorder="1" applyAlignment="1">
      <alignment horizontal="left" vertical="center" wrapText="1"/>
    </xf>
    <xf numFmtId="0" fontId="49" fillId="23" borderId="5" xfId="0" applyFont="1" applyFill="1" applyBorder="1" applyAlignment="1">
      <alignment horizontal="left" vertical="center" wrapText="1"/>
    </xf>
    <xf numFmtId="0" fontId="49" fillId="23" borderId="5" xfId="0" applyFont="1" applyFill="1" applyBorder="1" applyAlignment="1">
      <alignment horizontal="center" vertical="center" wrapText="1"/>
    </xf>
    <xf numFmtId="0" fontId="13" fillId="12" borderId="21" xfId="1" applyFont="1" applyFill="1" applyBorder="1" applyAlignment="1" applyProtection="1">
      <alignment horizontal="center" vertical="center" wrapText="1"/>
      <protection locked="0"/>
    </xf>
    <xf numFmtId="0" fontId="14" fillId="12" borderId="16" xfId="5" applyNumberFormat="1" applyFont="1" applyFill="1" applyBorder="1" applyAlignment="1" applyProtection="1">
      <alignment vertical="center" wrapText="1"/>
      <protection locked="0"/>
    </xf>
    <xf numFmtId="0" fontId="14" fillId="12" borderId="16" xfId="5" applyNumberFormat="1" applyFont="1" applyFill="1" applyBorder="1" applyAlignment="1" applyProtection="1">
      <alignment horizontal="justify" vertical="center" wrapText="1"/>
      <protection locked="0"/>
    </xf>
    <xf numFmtId="0" fontId="14" fillId="10" borderId="16" xfId="0" applyFont="1" applyFill="1" applyBorder="1" applyAlignment="1">
      <alignment horizontal="center" vertical="center" wrapText="1"/>
    </xf>
    <xf numFmtId="0" fontId="14" fillId="10" borderId="16" xfId="0" applyFont="1" applyFill="1" applyBorder="1" applyAlignment="1">
      <alignment horizontal="justify" vertical="center" wrapText="1"/>
    </xf>
    <xf numFmtId="0" fontId="14" fillId="10" borderId="16" xfId="0" applyFont="1" applyFill="1" applyBorder="1" applyAlignment="1">
      <alignment horizontal="left" vertical="center" wrapText="1"/>
    </xf>
    <xf numFmtId="14" fontId="14" fillId="10" borderId="16" xfId="0" applyNumberFormat="1" applyFont="1" applyFill="1" applyBorder="1" applyAlignment="1">
      <alignment horizontal="left" vertical="center" wrapText="1"/>
    </xf>
    <xf numFmtId="0" fontId="14" fillId="12" borderId="16" xfId="5" applyNumberFormat="1" applyFont="1" applyFill="1" applyBorder="1" applyAlignment="1" applyProtection="1">
      <alignment horizontal="left" vertical="center" wrapText="1"/>
      <protection locked="0"/>
    </xf>
    <xf numFmtId="0" fontId="14" fillId="11" borderId="16" xfId="0" applyFont="1" applyFill="1" applyBorder="1" applyAlignment="1">
      <alignment horizontal="center" vertical="center" wrapText="1"/>
    </xf>
    <xf numFmtId="0" fontId="49" fillId="0" borderId="16" xfId="0" applyFont="1" applyBorder="1" applyAlignment="1">
      <alignment horizontal="center" vertical="center" wrapText="1"/>
    </xf>
    <xf numFmtId="0" fontId="23" fillId="0" borderId="16" xfId="0" applyFont="1" applyFill="1" applyBorder="1" applyAlignment="1">
      <alignment horizontal="center" vertical="center" wrapText="1"/>
    </xf>
    <xf numFmtId="0" fontId="14" fillId="0" borderId="16" xfId="2" applyFont="1" applyFill="1" applyBorder="1" applyAlignment="1" applyProtection="1">
      <alignment horizontal="center" vertical="center" wrapText="1"/>
      <protection locked="0"/>
    </xf>
    <xf numFmtId="0" fontId="23" fillId="21" borderId="16" xfId="0" applyFont="1" applyFill="1" applyBorder="1" applyAlignment="1">
      <alignment horizontal="right" vertical="center" wrapText="1"/>
    </xf>
    <xf numFmtId="14" fontId="14" fillId="10" borderId="16" xfId="0" applyNumberFormat="1" applyFont="1" applyFill="1" applyBorder="1" applyAlignment="1">
      <alignment horizontal="center" vertical="center" wrapText="1"/>
    </xf>
    <xf numFmtId="14" fontId="14" fillId="10" borderId="17" xfId="0" applyNumberFormat="1" applyFont="1" applyFill="1" applyBorder="1" applyAlignment="1">
      <alignment horizontal="left" vertical="center" wrapText="1"/>
    </xf>
    <xf numFmtId="0" fontId="13" fillId="12" borderId="22" xfId="10" applyFont="1" applyFill="1" applyBorder="1" applyAlignment="1" applyProtection="1">
      <alignment horizontal="center" vertical="center" wrapText="1"/>
      <protection locked="0"/>
    </xf>
    <xf numFmtId="14" fontId="14" fillId="10" borderId="18" xfId="0" applyNumberFormat="1" applyFont="1" applyFill="1" applyBorder="1" applyAlignment="1">
      <alignment horizontal="left" vertical="center" wrapText="1"/>
    </xf>
    <xf numFmtId="0" fontId="13" fillId="12" borderId="22" xfId="1" applyFont="1" applyFill="1" applyBorder="1" applyAlignment="1" applyProtection="1">
      <alignment horizontal="center" vertical="center" wrapText="1"/>
      <protection locked="0"/>
    </xf>
    <xf numFmtId="14" fontId="14" fillId="0" borderId="18" xfId="0" applyNumberFormat="1" applyFont="1" applyBorder="1" applyAlignment="1" applyProtection="1">
      <alignment vertical="center" wrapText="1"/>
      <protection locked="0"/>
    </xf>
    <xf numFmtId="0" fontId="49" fillId="22" borderId="18" xfId="0" applyFont="1" applyFill="1" applyBorder="1" applyAlignment="1">
      <alignment horizontal="left" vertical="center" wrapText="1"/>
    </xf>
    <xf numFmtId="0" fontId="40" fillId="22" borderId="18" xfId="0" applyFont="1" applyFill="1" applyBorder="1" applyAlignment="1">
      <alignment horizontal="left" vertical="center" wrapText="1"/>
    </xf>
    <xf numFmtId="0" fontId="49" fillId="39" borderId="18" xfId="0" applyFont="1" applyFill="1" applyBorder="1" applyAlignment="1">
      <alignment horizontal="left" vertical="center" wrapText="1"/>
    </xf>
    <xf numFmtId="0" fontId="13" fillId="12" borderId="23" xfId="10" applyFont="1" applyFill="1" applyBorder="1" applyAlignment="1" applyProtection="1">
      <alignment horizontal="center" vertical="center" wrapText="1"/>
      <protection locked="0"/>
    </xf>
    <xf numFmtId="0" fontId="14" fillId="12" borderId="19" xfId="5" applyNumberFormat="1" applyFont="1" applyFill="1" applyBorder="1" applyAlignment="1" applyProtection="1">
      <alignment vertical="center" wrapText="1"/>
      <protection locked="0"/>
    </xf>
    <xf numFmtId="0" fontId="14" fillId="12" borderId="19" xfId="5" applyNumberFormat="1" applyFont="1" applyFill="1" applyBorder="1" applyAlignment="1" applyProtection="1">
      <alignment horizontal="justify" vertical="center" wrapText="1"/>
      <protection locked="0"/>
    </xf>
    <xf numFmtId="0" fontId="49" fillId="0" borderId="19" xfId="5" applyNumberFormat="1" applyFont="1" applyFill="1" applyBorder="1" applyAlignment="1" applyProtection="1">
      <alignment horizontal="center" vertical="center" wrapText="1"/>
      <protection locked="0"/>
    </xf>
    <xf numFmtId="14" fontId="49" fillId="0" borderId="19" xfId="5" applyNumberFormat="1" applyFont="1" applyFill="1" applyBorder="1" applyAlignment="1" applyProtection="1">
      <alignment horizontal="center" vertical="center" wrapText="1"/>
      <protection locked="0"/>
    </xf>
    <xf numFmtId="0" fontId="49" fillId="0" borderId="20" xfId="5" applyNumberFormat="1" applyFont="1" applyFill="1" applyBorder="1" applyAlignment="1" applyProtection="1">
      <alignment vertical="center" wrapText="1"/>
      <protection locked="0"/>
    </xf>
  </cellXfs>
  <cellStyles count="15">
    <cellStyle name="20% - Accent1" xfId="5" builtinId="30"/>
    <cellStyle name="40% - Accent2" xfId="6" builtinId="35"/>
    <cellStyle name="40% - Accent5" xfId="7" builtinId="47"/>
    <cellStyle name="60% - Accent6" xfId="8" builtinId="52"/>
    <cellStyle name="Bad" xfId="2" builtinId="27"/>
    <cellStyle name="Check Cell" xfId="4" builtinId="23"/>
    <cellStyle name="Good" xfId="1" builtinId="26"/>
    <cellStyle name="Hyperlink" xfId="10" builtinId="8"/>
    <cellStyle name="Moneda [0] 2" xfId="11" xr:uid="{00000000-0005-0000-0000-000008000000}"/>
    <cellStyle name="Neutral" xfId="3" builtinId="28"/>
    <cellStyle name="Normal" xfId="0" builtinId="0"/>
    <cellStyle name="Normal 2" xfId="9" xr:uid="{00000000-0005-0000-0000-00000B000000}"/>
    <cellStyle name="Normal 2 2" xfId="12" xr:uid="{00000000-0005-0000-0000-00000C000000}"/>
    <cellStyle name="Normal 3" xfId="13" xr:uid="{00000000-0005-0000-0000-00000D000000}"/>
    <cellStyle name="Normal 4" xfId="14" xr:uid="{00000000-0005-0000-0000-00000E000000}"/>
  </cellStyles>
  <dxfs count="80">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ill>
        <patternFill>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ont>
        <color rgb="FFFF0000"/>
      </font>
      <fill>
        <patternFill patternType="solid">
          <fgColor rgb="FFFF0000"/>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sharedStrings" Target="sharedStrings.xml"/><Relationship Id="rId5" Type="http://schemas.openxmlformats.org/officeDocument/2006/relationships/externalLink" Target="externalLinks/externalLink2.xml"/><Relationship Id="rId10" Type="http://schemas.openxmlformats.org/officeDocument/2006/relationships/styles" Target="styles.xml"/><Relationship Id="rId4" Type="http://schemas.openxmlformats.org/officeDocument/2006/relationships/externalLink" Target="externalLinks/externalLink1.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454290</xdr:colOff>
      <xdr:row>0</xdr:row>
      <xdr:rowOff>96309</xdr:rowOff>
    </xdr:from>
    <xdr:to>
      <xdr:col>1</xdr:col>
      <xdr:colOff>745068</xdr:colOff>
      <xdr:row>1</xdr:row>
      <xdr:rowOff>387350</xdr:rowOff>
    </xdr:to>
    <xdr:pic>
      <xdr:nvPicPr>
        <xdr:cNvPr id="2" name="Imagen 1" descr="\\Mpramirez\mis documentos\Mis imágenes\Logo Igac_color_vert.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3293"/>
        <a:stretch>
          <a:fillRect/>
        </a:stretch>
      </xdr:blipFill>
      <xdr:spPr bwMode="auto">
        <a:xfrm>
          <a:off x="454290" y="96309"/>
          <a:ext cx="764911" cy="8159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474133</xdr:colOff>
      <xdr:row>0</xdr:row>
      <xdr:rowOff>107799</xdr:rowOff>
    </xdr:from>
    <xdr:to>
      <xdr:col>8</xdr:col>
      <xdr:colOff>475374</xdr:colOff>
      <xdr:row>1</xdr:row>
      <xdr:rowOff>398840</xdr:rowOff>
    </xdr:to>
    <xdr:pic>
      <xdr:nvPicPr>
        <xdr:cNvPr id="3" name="Imagen 4" descr="\\Mpramirez\mis documentos\Mis imágenes\Logo Igac_color_vert.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13293"/>
        <a:stretch>
          <a:fillRect/>
        </a:stretch>
      </xdr:blipFill>
      <xdr:spPr bwMode="auto">
        <a:xfrm>
          <a:off x="11700933" y="107799"/>
          <a:ext cx="712441" cy="8159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gonzale\Downloads\F1500-01%2017%20V2%20Matriz%20de%20Inventario%20de%20Activos%20de%20Informacion%20GEODES&#205;A_0309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aura/Documents/SJD/2020/DOCUMENTOS%20CONVENIO%20BM/C:/Users/agonzale/Downloads/F1500-01%2017%20V2%20Matriz%20de%20Inventario%20de%20Activos%20de%20Informacion%20GEODES&#205;A_0309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isis.gomez\Downloads\activosindice_geodesia_1.xlsx"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F1500-01%2017%20V2%20Matriz%20de%20Inventario%20de%20Activos%20de%20Informacion%20Agrolog&#237;a%20FINAL%2009.09.201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isis.gomez\Downloads\activosindice_cartografia_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2)"/>
      <sheetName val="Matriz Original"/>
      <sheetName val="Matriz"/>
      <sheetName val="Listas"/>
      <sheetName val="3010.54-231"/>
      <sheetName val="3010.54-232"/>
      <sheetName val="3010.54-233"/>
      <sheetName val="3010.54-234"/>
      <sheetName val="3010.77"/>
      <sheetName val="3010.14-37"/>
      <sheetName val="RETENCIÓN DOCUMENTAL"/>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heetName val="Instrucciones_Diligenciamiento"/>
      <sheetName val="Listas"/>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heetName val="Listas"/>
      <sheetName val="Instrucciones_Diligenciamiento"/>
    </sheetNames>
    <sheetDataSet>
      <sheetData sheetId="0" refreshError="1"/>
      <sheetData sheetId="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D83"/>
  <sheetViews>
    <sheetView tabSelected="1" zoomScale="70" zoomScaleNormal="70" zoomScaleSheetLayoutView="27" zoomScalePageLayoutView="110" workbookViewId="0">
      <pane ySplit="7" topLeftCell="A40" activePane="bottomLeft" state="frozen"/>
      <selection activeCell="G1" sqref="G1"/>
      <selection pane="bottomLeft" activeCell="AI40" sqref="AI40"/>
    </sheetView>
  </sheetViews>
  <sheetFormatPr defaultColWidth="11.44140625" defaultRowHeight="15.6" x14ac:dyDescent="0.3"/>
  <cols>
    <col min="1" max="1" width="6.109375" style="52" bestFit="1" customWidth="1"/>
    <col min="2" max="2" width="17.6640625" style="3" customWidth="1"/>
    <col min="3" max="3" width="38" style="48" customWidth="1"/>
    <col min="4" max="4" width="24.44140625" style="56" customWidth="1"/>
    <col min="5" max="5" width="35.88671875" style="46" customWidth="1"/>
    <col min="6" max="6" width="17.33203125" style="3" customWidth="1"/>
    <col min="7" max="7" width="7.6640625" style="11" customWidth="1"/>
    <col min="8" max="8" width="9.33203125" style="3" customWidth="1"/>
    <col min="9" max="9" width="12.88671875" style="3" customWidth="1"/>
    <col min="10" max="10" width="14.44140625" style="3" customWidth="1"/>
    <col min="11" max="11" width="12.6640625" style="3" customWidth="1"/>
    <col min="12" max="12" width="11.88671875" style="3" customWidth="1"/>
    <col min="13" max="13" width="17.109375" style="11" customWidth="1"/>
    <col min="14" max="14" width="19" style="12" customWidth="1"/>
    <col min="15" max="15" width="16.6640625" style="3" customWidth="1"/>
    <col min="16" max="16" width="3.6640625" style="3" customWidth="1"/>
    <col min="17" max="17" width="7.44140625" style="3" customWidth="1"/>
    <col min="18" max="18" width="3.44140625" style="3" customWidth="1"/>
    <col min="19" max="19" width="12.33203125" style="3" customWidth="1"/>
    <col min="20" max="20" width="4.6640625" style="3" customWidth="1"/>
    <col min="21" max="21" width="7.44140625" style="11" customWidth="1"/>
    <col min="22" max="23" width="9.88671875" style="11" customWidth="1"/>
    <col min="24" max="24" width="9.44140625" style="11" customWidth="1"/>
    <col min="25" max="25" width="7.88671875" style="11" customWidth="1"/>
    <col min="26" max="26" width="16.109375" style="11" customWidth="1"/>
    <col min="27" max="27" width="27.109375" style="11" customWidth="1"/>
    <col min="28" max="28" width="31.44140625" style="11" customWidth="1"/>
    <col min="29" max="29" width="37" style="11" customWidth="1"/>
    <col min="30" max="30" width="27" style="11" customWidth="1"/>
    <col min="31" max="31" width="12" style="51" customWidth="1"/>
    <col min="32" max="32" width="14" style="57" customWidth="1"/>
    <col min="33" max="34" width="13.33203125" style="3" customWidth="1"/>
    <col min="35" max="35" width="36.109375" style="3" customWidth="1"/>
    <col min="36" max="36" width="14.33203125" style="3" customWidth="1"/>
    <col min="37" max="37" width="20.6640625" style="51" customWidth="1"/>
    <col min="38" max="38" width="20.6640625" style="12" customWidth="1"/>
    <col min="39" max="290" width="11.44140625" style="2"/>
    <col min="291" max="16384" width="11.44140625" style="3"/>
  </cols>
  <sheetData>
    <row r="1" spans="1:290" s="4" customFormat="1" ht="41.25" customHeight="1" x14ac:dyDescent="0.3">
      <c r="A1" s="147"/>
      <c r="B1" s="148"/>
      <c r="C1" s="151" t="s">
        <v>253</v>
      </c>
      <c r="D1" s="152"/>
      <c r="E1" s="152"/>
      <c r="F1" s="152"/>
      <c r="G1" s="152"/>
      <c r="H1" s="152"/>
      <c r="I1" s="152"/>
      <c r="J1" s="152"/>
      <c r="K1" s="152"/>
      <c r="L1" s="152"/>
      <c r="M1" s="152"/>
      <c r="N1" s="152"/>
      <c r="O1" s="151" t="s">
        <v>253</v>
      </c>
      <c r="P1" s="152"/>
      <c r="Q1" s="152"/>
      <c r="R1" s="152"/>
      <c r="S1" s="152"/>
      <c r="T1" s="152"/>
      <c r="U1" s="152"/>
      <c r="V1" s="152"/>
      <c r="W1" s="152"/>
      <c r="X1" s="152"/>
      <c r="Y1" s="152"/>
      <c r="Z1" s="152"/>
      <c r="AA1" s="155" t="s">
        <v>0</v>
      </c>
      <c r="AB1" s="156"/>
      <c r="AC1" s="156"/>
      <c r="AD1" s="156"/>
      <c r="AE1" s="156"/>
      <c r="AF1" s="156"/>
      <c r="AG1" s="156"/>
      <c r="AH1" s="156"/>
      <c r="AI1" s="156"/>
      <c r="AJ1" s="156"/>
      <c r="AK1" s="157"/>
      <c r="AL1" s="1" t="s">
        <v>1</v>
      </c>
      <c r="AM1" s="82"/>
      <c r="AN1" s="82"/>
      <c r="AO1" s="82"/>
      <c r="AP1" s="82"/>
      <c r="AQ1" s="82"/>
      <c r="AR1" s="82"/>
      <c r="AS1" s="82"/>
      <c r="AT1" s="82"/>
      <c r="AU1" s="82"/>
      <c r="AV1" s="82"/>
      <c r="AW1" s="82"/>
      <c r="AX1" s="82"/>
      <c r="AY1" s="82"/>
      <c r="AZ1" s="82"/>
      <c r="BA1" s="82"/>
      <c r="BB1" s="82"/>
      <c r="BC1" s="82"/>
      <c r="BD1" s="82"/>
      <c r="BE1" s="82"/>
      <c r="BF1" s="82"/>
      <c r="BG1" s="82"/>
      <c r="BH1" s="82"/>
      <c r="BI1" s="82"/>
      <c r="BJ1" s="82"/>
      <c r="BK1" s="82"/>
      <c r="BL1" s="82"/>
      <c r="BM1" s="82"/>
      <c r="BN1" s="82"/>
      <c r="BO1" s="82"/>
      <c r="BP1" s="82"/>
      <c r="BQ1" s="82"/>
      <c r="BR1" s="82"/>
      <c r="BS1" s="82"/>
      <c r="BT1" s="82"/>
      <c r="BU1" s="82"/>
      <c r="BV1" s="82"/>
      <c r="BW1" s="82"/>
      <c r="BX1" s="82"/>
      <c r="BY1" s="82"/>
      <c r="BZ1" s="82"/>
      <c r="CA1" s="82"/>
      <c r="CB1" s="82"/>
      <c r="CC1" s="82"/>
      <c r="CD1" s="82"/>
      <c r="CE1" s="82"/>
      <c r="CF1" s="82"/>
      <c r="CG1" s="82"/>
      <c r="CH1" s="82"/>
      <c r="CI1" s="82"/>
      <c r="CJ1" s="82"/>
      <c r="CK1" s="82"/>
      <c r="CL1" s="82"/>
      <c r="CM1" s="82"/>
      <c r="CN1" s="82"/>
      <c r="CO1" s="82"/>
      <c r="CP1" s="82"/>
      <c r="CQ1" s="82"/>
      <c r="CR1" s="82"/>
      <c r="CS1" s="82"/>
      <c r="CT1" s="82"/>
      <c r="CU1" s="82"/>
      <c r="CV1" s="82"/>
      <c r="CW1" s="82"/>
      <c r="CX1" s="82"/>
      <c r="CY1" s="82"/>
      <c r="CZ1" s="82"/>
      <c r="DA1" s="82"/>
      <c r="DB1" s="82"/>
      <c r="DC1" s="82"/>
      <c r="DD1" s="82"/>
      <c r="DE1" s="82"/>
      <c r="DF1" s="82"/>
      <c r="DG1" s="82"/>
      <c r="DH1" s="82"/>
      <c r="DI1" s="82"/>
      <c r="DJ1" s="82"/>
      <c r="DK1" s="82"/>
      <c r="DL1" s="82"/>
      <c r="DM1" s="82"/>
      <c r="DN1" s="82"/>
      <c r="DO1" s="82"/>
      <c r="DP1" s="82"/>
      <c r="DQ1" s="82"/>
      <c r="DR1" s="82"/>
      <c r="DS1" s="82"/>
      <c r="DT1" s="82"/>
      <c r="DU1" s="82"/>
      <c r="DV1" s="82"/>
      <c r="DW1" s="82"/>
      <c r="DX1" s="82"/>
      <c r="DY1" s="82"/>
      <c r="DZ1" s="82"/>
      <c r="EA1" s="82"/>
      <c r="EB1" s="82"/>
      <c r="EC1" s="82"/>
      <c r="ED1" s="82"/>
      <c r="EE1" s="82"/>
      <c r="EF1" s="82"/>
      <c r="EG1" s="82"/>
      <c r="EH1" s="82"/>
      <c r="EI1" s="82"/>
      <c r="EJ1" s="82"/>
      <c r="EK1" s="82"/>
      <c r="EL1" s="82"/>
      <c r="EM1" s="82"/>
      <c r="EN1" s="82"/>
      <c r="EO1" s="82"/>
      <c r="EP1" s="82"/>
      <c r="EQ1" s="82"/>
      <c r="ER1" s="82"/>
      <c r="ES1" s="82"/>
      <c r="ET1" s="82"/>
      <c r="EU1" s="82"/>
      <c r="EV1" s="82"/>
      <c r="EW1" s="82"/>
      <c r="EX1" s="82"/>
      <c r="EY1" s="82"/>
      <c r="EZ1" s="82"/>
      <c r="FA1" s="82"/>
      <c r="FB1" s="82"/>
      <c r="FC1" s="82"/>
      <c r="FD1" s="82"/>
      <c r="FE1" s="82"/>
      <c r="FF1" s="82"/>
      <c r="FG1" s="82"/>
      <c r="FH1" s="82"/>
      <c r="FI1" s="82"/>
      <c r="FJ1" s="82"/>
      <c r="FK1" s="82"/>
      <c r="FL1" s="82"/>
      <c r="FM1" s="82"/>
      <c r="FN1" s="82"/>
      <c r="FO1" s="82"/>
      <c r="FP1" s="82"/>
      <c r="FQ1" s="82"/>
      <c r="FR1" s="82"/>
      <c r="FS1" s="82"/>
      <c r="FT1" s="82"/>
      <c r="FU1" s="82"/>
      <c r="FV1" s="82"/>
      <c r="FW1" s="82"/>
      <c r="FX1" s="82"/>
      <c r="FY1" s="82"/>
      <c r="FZ1" s="82"/>
      <c r="GA1" s="82"/>
      <c r="GB1" s="82"/>
      <c r="GC1" s="82"/>
      <c r="GD1" s="82"/>
      <c r="GE1" s="82"/>
      <c r="GF1" s="82"/>
      <c r="GG1" s="82"/>
      <c r="GH1" s="82"/>
      <c r="GI1" s="82"/>
      <c r="GJ1" s="82"/>
      <c r="GK1" s="82"/>
      <c r="GL1" s="82"/>
      <c r="GM1" s="82"/>
      <c r="GN1" s="82"/>
      <c r="GO1" s="82"/>
      <c r="GP1" s="82"/>
      <c r="GQ1" s="82"/>
      <c r="GR1" s="82"/>
      <c r="GS1" s="82"/>
      <c r="GT1" s="82"/>
      <c r="GU1" s="82"/>
      <c r="GV1" s="82"/>
      <c r="GW1" s="82"/>
      <c r="GX1" s="82"/>
      <c r="GY1" s="82"/>
      <c r="GZ1" s="82"/>
      <c r="HA1" s="82"/>
      <c r="HB1" s="82"/>
      <c r="HC1" s="82"/>
      <c r="HD1" s="82"/>
      <c r="HE1" s="82"/>
      <c r="HF1" s="82"/>
      <c r="HG1" s="82"/>
      <c r="HH1" s="82"/>
      <c r="HI1" s="82"/>
      <c r="HJ1" s="82"/>
      <c r="HK1" s="82"/>
      <c r="HL1" s="82"/>
      <c r="HM1" s="82"/>
      <c r="HN1" s="82"/>
      <c r="HO1" s="82"/>
      <c r="HP1" s="82"/>
      <c r="HQ1" s="82"/>
      <c r="HR1" s="82"/>
      <c r="HS1" s="82"/>
      <c r="HT1" s="82"/>
      <c r="HU1" s="82"/>
      <c r="HV1" s="82"/>
      <c r="HW1" s="82"/>
      <c r="HX1" s="82"/>
      <c r="HY1" s="82"/>
      <c r="HZ1" s="82"/>
      <c r="IA1" s="82"/>
      <c r="IB1" s="82"/>
      <c r="IC1" s="82"/>
      <c r="ID1" s="82"/>
      <c r="IE1" s="82"/>
      <c r="IF1" s="82"/>
      <c r="IG1" s="82"/>
      <c r="IH1" s="82"/>
      <c r="II1" s="82"/>
      <c r="IJ1" s="82"/>
      <c r="IK1" s="82"/>
      <c r="IL1" s="82"/>
      <c r="IM1" s="82"/>
      <c r="IN1" s="82"/>
      <c r="IO1" s="82"/>
      <c r="IP1" s="82"/>
      <c r="IQ1" s="82"/>
      <c r="IR1" s="82"/>
      <c r="IS1" s="82"/>
      <c r="IT1" s="82"/>
      <c r="IU1" s="82"/>
      <c r="IV1" s="82"/>
      <c r="IW1" s="82"/>
      <c r="IX1" s="82"/>
      <c r="IY1" s="82"/>
      <c r="IZ1" s="82"/>
      <c r="JA1" s="82"/>
      <c r="JB1" s="82"/>
      <c r="JC1" s="82"/>
      <c r="JD1" s="82"/>
      <c r="JE1" s="82"/>
      <c r="JF1" s="82"/>
      <c r="JG1" s="82"/>
      <c r="JH1" s="82"/>
      <c r="JI1" s="82"/>
      <c r="JJ1" s="82"/>
      <c r="JK1" s="82"/>
      <c r="JL1" s="82"/>
      <c r="JM1" s="82"/>
      <c r="JN1" s="82"/>
      <c r="JO1" s="82"/>
      <c r="JP1" s="82"/>
      <c r="JQ1" s="82"/>
      <c r="JR1" s="82"/>
      <c r="JS1" s="82"/>
      <c r="JT1" s="82"/>
      <c r="JU1" s="82"/>
      <c r="JV1" s="82"/>
      <c r="JW1" s="82"/>
      <c r="JX1" s="82"/>
      <c r="JY1" s="82"/>
      <c r="JZ1" s="82"/>
      <c r="KA1" s="82"/>
      <c r="KB1" s="82"/>
      <c r="KC1" s="82"/>
      <c r="KD1" s="82"/>
    </row>
    <row r="2" spans="1:290" s="4" customFormat="1" ht="41.25" customHeight="1" x14ac:dyDescent="0.3">
      <c r="A2" s="149"/>
      <c r="B2" s="150"/>
      <c r="C2" s="153"/>
      <c r="D2" s="154"/>
      <c r="E2" s="154"/>
      <c r="F2" s="154"/>
      <c r="G2" s="154"/>
      <c r="H2" s="154"/>
      <c r="I2" s="154"/>
      <c r="J2" s="154"/>
      <c r="K2" s="154"/>
      <c r="L2" s="154"/>
      <c r="M2" s="154"/>
      <c r="N2" s="154"/>
      <c r="O2" s="153"/>
      <c r="P2" s="154"/>
      <c r="Q2" s="154"/>
      <c r="R2" s="154"/>
      <c r="S2" s="154"/>
      <c r="T2" s="154"/>
      <c r="U2" s="154"/>
      <c r="V2" s="154"/>
      <c r="W2" s="154"/>
      <c r="X2" s="154"/>
      <c r="Y2" s="154"/>
      <c r="Z2" s="154"/>
      <c r="AA2" s="158"/>
      <c r="AB2" s="159"/>
      <c r="AC2" s="159"/>
      <c r="AD2" s="159"/>
      <c r="AE2" s="159"/>
      <c r="AF2" s="159"/>
      <c r="AG2" s="159"/>
      <c r="AH2" s="159"/>
      <c r="AI2" s="159"/>
      <c r="AJ2" s="159"/>
      <c r="AK2" s="160"/>
      <c r="AL2" s="83">
        <v>43754</v>
      </c>
      <c r="AM2" s="82"/>
      <c r="AN2" s="82"/>
      <c r="AO2" s="82"/>
      <c r="AP2" s="82"/>
      <c r="AQ2" s="82"/>
      <c r="AR2" s="82"/>
      <c r="AS2" s="82"/>
      <c r="AT2" s="82"/>
      <c r="AU2" s="82"/>
      <c r="AV2" s="82"/>
      <c r="AW2" s="82"/>
      <c r="AX2" s="82"/>
      <c r="AY2" s="82"/>
      <c r="AZ2" s="82"/>
      <c r="BA2" s="82"/>
      <c r="BB2" s="82"/>
      <c r="BC2" s="82"/>
      <c r="BD2" s="82"/>
      <c r="BE2" s="82"/>
      <c r="BF2" s="82"/>
      <c r="BG2" s="82"/>
      <c r="BH2" s="82"/>
      <c r="BI2" s="82"/>
      <c r="BJ2" s="82"/>
      <c r="BK2" s="82"/>
      <c r="BL2" s="82"/>
      <c r="BM2" s="82"/>
      <c r="BN2" s="82"/>
      <c r="BO2" s="82"/>
      <c r="BP2" s="82"/>
      <c r="BQ2" s="82"/>
      <c r="BR2" s="82"/>
      <c r="BS2" s="82"/>
      <c r="BT2" s="82"/>
      <c r="BU2" s="82"/>
      <c r="BV2" s="82"/>
      <c r="BW2" s="82"/>
      <c r="BX2" s="82"/>
      <c r="BY2" s="82"/>
      <c r="BZ2" s="82"/>
      <c r="CA2" s="82"/>
      <c r="CB2" s="82"/>
      <c r="CC2" s="82"/>
      <c r="CD2" s="82"/>
      <c r="CE2" s="82"/>
      <c r="CF2" s="82"/>
      <c r="CG2" s="82"/>
      <c r="CH2" s="82"/>
      <c r="CI2" s="82"/>
      <c r="CJ2" s="82"/>
      <c r="CK2" s="82"/>
      <c r="CL2" s="82"/>
      <c r="CM2" s="82"/>
      <c r="CN2" s="82"/>
      <c r="CO2" s="82"/>
      <c r="CP2" s="82"/>
      <c r="CQ2" s="82"/>
      <c r="CR2" s="82"/>
      <c r="CS2" s="82"/>
      <c r="CT2" s="82"/>
      <c r="CU2" s="82"/>
      <c r="CV2" s="82"/>
      <c r="CW2" s="82"/>
      <c r="CX2" s="82"/>
      <c r="CY2" s="82"/>
      <c r="CZ2" s="82"/>
      <c r="DA2" s="82"/>
      <c r="DB2" s="82"/>
      <c r="DC2" s="82"/>
      <c r="DD2" s="82"/>
      <c r="DE2" s="82"/>
      <c r="DF2" s="82"/>
      <c r="DG2" s="82"/>
      <c r="DH2" s="82"/>
      <c r="DI2" s="82"/>
      <c r="DJ2" s="82"/>
      <c r="DK2" s="82"/>
      <c r="DL2" s="82"/>
      <c r="DM2" s="82"/>
      <c r="DN2" s="82"/>
      <c r="DO2" s="82"/>
      <c r="DP2" s="82"/>
      <c r="DQ2" s="82"/>
      <c r="DR2" s="82"/>
      <c r="DS2" s="82"/>
      <c r="DT2" s="82"/>
      <c r="DU2" s="82"/>
      <c r="DV2" s="82"/>
      <c r="DW2" s="82"/>
      <c r="DX2" s="82"/>
      <c r="DY2" s="82"/>
      <c r="DZ2" s="82"/>
      <c r="EA2" s="82"/>
      <c r="EB2" s="82"/>
      <c r="EC2" s="82"/>
      <c r="ED2" s="82"/>
      <c r="EE2" s="82"/>
      <c r="EF2" s="82"/>
      <c r="EG2" s="82"/>
      <c r="EH2" s="82"/>
      <c r="EI2" s="82"/>
      <c r="EJ2" s="82"/>
      <c r="EK2" s="82"/>
      <c r="EL2" s="82"/>
      <c r="EM2" s="82"/>
      <c r="EN2" s="82"/>
      <c r="EO2" s="82"/>
      <c r="EP2" s="82"/>
      <c r="EQ2" s="82"/>
      <c r="ER2" s="82"/>
      <c r="ES2" s="82"/>
      <c r="ET2" s="82"/>
      <c r="EU2" s="82"/>
      <c r="EV2" s="82"/>
      <c r="EW2" s="82"/>
      <c r="EX2" s="82"/>
      <c r="EY2" s="82"/>
      <c r="EZ2" s="82"/>
      <c r="FA2" s="82"/>
      <c r="FB2" s="82"/>
      <c r="FC2" s="82"/>
      <c r="FD2" s="82"/>
      <c r="FE2" s="82"/>
      <c r="FF2" s="82"/>
      <c r="FG2" s="82"/>
      <c r="FH2" s="82"/>
      <c r="FI2" s="82"/>
      <c r="FJ2" s="82"/>
      <c r="FK2" s="82"/>
      <c r="FL2" s="82"/>
      <c r="FM2" s="82"/>
      <c r="FN2" s="82"/>
      <c r="FO2" s="82"/>
      <c r="FP2" s="82"/>
      <c r="FQ2" s="82"/>
      <c r="FR2" s="82"/>
      <c r="FS2" s="82"/>
      <c r="FT2" s="82"/>
      <c r="FU2" s="82"/>
      <c r="FV2" s="82"/>
      <c r="FW2" s="82"/>
      <c r="FX2" s="82"/>
      <c r="FY2" s="82"/>
      <c r="FZ2" s="82"/>
      <c r="GA2" s="82"/>
      <c r="GB2" s="82"/>
      <c r="GC2" s="82"/>
      <c r="GD2" s="82"/>
      <c r="GE2" s="82"/>
      <c r="GF2" s="82"/>
      <c r="GG2" s="82"/>
      <c r="GH2" s="82"/>
      <c r="GI2" s="82"/>
      <c r="GJ2" s="82"/>
      <c r="GK2" s="82"/>
      <c r="GL2" s="82"/>
      <c r="GM2" s="82"/>
      <c r="GN2" s="82"/>
      <c r="GO2" s="82"/>
      <c r="GP2" s="82"/>
      <c r="GQ2" s="82"/>
      <c r="GR2" s="82"/>
      <c r="GS2" s="82"/>
      <c r="GT2" s="82"/>
      <c r="GU2" s="82"/>
      <c r="GV2" s="82"/>
      <c r="GW2" s="82"/>
      <c r="GX2" s="82"/>
      <c r="GY2" s="82"/>
      <c r="GZ2" s="82"/>
      <c r="HA2" s="82"/>
      <c r="HB2" s="82"/>
      <c r="HC2" s="82"/>
      <c r="HD2" s="82"/>
      <c r="HE2" s="82"/>
      <c r="HF2" s="82"/>
      <c r="HG2" s="82"/>
      <c r="HH2" s="82"/>
      <c r="HI2" s="82"/>
      <c r="HJ2" s="82"/>
      <c r="HK2" s="82"/>
      <c r="HL2" s="82"/>
      <c r="HM2" s="82"/>
      <c r="HN2" s="82"/>
      <c r="HO2" s="82"/>
      <c r="HP2" s="82"/>
      <c r="HQ2" s="82"/>
      <c r="HR2" s="82"/>
      <c r="HS2" s="82"/>
      <c r="HT2" s="82"/>
      <c r="HU2" s="82"/>
      <c r="HV2" s="82"/>
      <c r="HW2" s="82"/>
      <c r="HX2" s="82"/>
      <c r="HY2" s="82"/>
      <c r="HZ2" s="82"/>
      <c r="IA2" s="82"/>
      <c r="IB2" s="82"/>
      <c r="IC2" s="82"/>
      <c r="ID2" s="82"/>
      <c r="IE2" s="82"/>
      <c r="IF2" s="82"/>
      <c r="IG2" s="82"/>
      <c r="IH2" s="82"/>
      <c r="II2" s="82"/>
      <c r="IJ2" s="82"/>
      <c r="IK2" s="82"/>
      <c r="IL2" s="82"/>
      <c r="IM2" s="82"/>
      <c r="IN2" s="82"/>
      <c r="IO2" s="82"/>
      <c r="IP2" s="82"/>
      <c r="IQ2" s="82"/>
      <c r="IR2" s="82"/>
      <c r="IS2" s="82"/>
      <c r="IT2" s="82"/>
      <c r="IU2" s="82"/>
      <c r="IV2" s="82"/>
      <c r="IW2" s="82"/>
      <c r="IX2" s="82"/>
      <c r="IY2" s="82"/>
      <c r="IZ2" s="82"/>
      <c r="JA2" s="82"/>
      <c r="JB2" s="82"/>
      <c r="JC2" s="82"/>
      <c r="JD2" s="82"/>
      <c r="JE2" s="82"/>
      <c r="JF2" s="82"/>
      <c r="JG2" s="82"/>
      <c r="JH2" s="82"/>
      <c r="JI2" s="82"/>
      <c r="JJ2" s="82"/>
      <c r="JK2" s="82"/>
      <c r="JL2" s="82"/>
      <c r="JM2" s="82"/>
      <c r="JN2" s="82"/>
      <c r="JO2" s="82"/>
      <c r="JP2" s="82"/>
      <c r="JQ2" s="82"/>
      <c r="JR2" s="82"/>
      <c r="JS2" s="82"/>
      <c r="JT2" s="82"/>
      <c r="JU2" s="82"/>
      <c r="JV2" s="82"/>
      <c r="JW2" s="82"/>
      <c r="JX2" s="82"/>
      <c r="JY2" s="82"/>
      <c r="JZ2" s="82"/>
      <c r="KA2" s="82"/>
      <c r="KB2" s="82"/>
      <c r="KC2" s="82"/>
      <c r="KD2" s="82"/>
    </row>
    <row r="3" spans="1:290" s="85" customFormat="1" ht="17.100000000000001" customHeight="1" x14ac:dyDescent="0.3">
      <c r="A3" s="161" t="s">
        <v>2</v>
      </c>
      <c r="B3" s="161"/>
      <c r="C3" s="161"/>
      <c r="D3" s="161"/>
      <c r="E3" s="161"/>
      <c r="F3" s="161"/>
      <c r="G3" s="161"/>
      <c r="H3" s="161"/>
      <c r="I3" s="161"/>
      <c r="J3" s="161"/>
      <c r="K3" s="161"/>
      <c r="L3" s="161"/>
      <c r="M3" s="161"/>
      <c r="N3" s="161"/>
      <c r="O3" s="161"/>
      <c r="P3" s="161"/>
      <c r="Q3" s="161"/>
      <c r="R3" s="161"/>
      <c r="S3" s="161"/>
      <c r="T3" s="161"/>
      <c r="U3" s="161"/>
      <c r="V3" s="161"/>
      <c r="W3" s="161"/>
      <c r="X3" s="161"/>
      <c r="Y3" s="161"/>
      <c r="Z3" s="161"/>
      <c r="AA3" s="162" t="s">
        <v>3</v>
      </c>
      <c r="AB3" s="162"/>
      <c r="AC3" s="162"/>
      <c r="AD3" s="162"/>
      <c r="AE3" s="162"/>
      <c r="AF3" s="162"/>
      <c r="AG3" s="163" t="s">
        <v>2</v>
      </c>
      <c r="AH3" s="163"/>
      <c r="AI3" s="163"/>
      <c r="AJ3" s="163"/>
      <c r="AK3" s="163"/>
      <c r="AL3" s="163"/>
      <c r="AM3" s="84"/>
      <c r="AN3" s="84"/>
      <c r="AO3" s="84"/>
      <c r="AP3" s="84"/>
      <c r="AQ3" s="84"/>
      <c r="AR3" s="84"/>
      <c r="AS3" s="84"/>
      <c r="AT3" s="84"/>
      <c r="AU3" s="84"/>
      <c r="AV3" s="84"/>
      <c r="AW3" s="84"/>
      <c r="AX3" s="84"/>
      <c r="AY3" s="84"/>
      <c r="AZ3" s="84"/>
      <c r="BA3" s="84"/>
      <c r="BB3" s="84"/>
      <c r="BC3" s="84"/>
      <c r="BD3" s="84"/>
      <c r="BE3" s="84"/>
      <c r="BF3" s="84"/>
      <c r="BG3" s="84"/>
      <c r="BH3" s="84"/>
      <c r="BI3" s="84"/>
      <c r="BJ3" s="84"/>
      <c r="BK3" s="84"/>
      <c r="BL3" s="84"/>
      <c r="BM3" s="84"/>
      <c r="BN3" s="84"/>
      <c r="BO3" s="84"/>
      <c r="BP3" s="84"/>
      <c r="BQ3" s="84"/>
      <c r="BR3" s="84"/>
      <c r="BS3" s="84"/>
      <c r="BT3" s="84"/>
      <c r="BU3" s="84"/>
      <c r="BV3" s="84"/>
      <c r="BW3" s="84"/>
      <c r="BX3" s="84"/>
      <c r="BY3" s="84"/>
      <c r="BZ3" s="84"/>
      <c r="CA3" s="84"/>
      <c r="CB3" s="84"/>
      <c r="CC3" s="84"/>
      <c r="CD3" s="84"/>
      <c r="CE3" s="84"/>
      <c r="CF3" s="84"/>
      <c r="CG3" s="84"/>
      <c r="CH3" s="84"/>
      <c r="CI3" s="84"/>
      <c r="CJ3" s="84"/>
      <c r="CK3" s="84"/>
      <c r="CL3" s="84"/>
      <c r="CM3" s="84"/>
      <c r="CN3" s="84"/>
      <c r="CO3" s="84"/>
      <c r="CP3" s="84"/>
      <c r="CQ3" s="84"/>
      <c r="CR3" s="84"/>
      <c r="CS3" s="84"/>
      <c r="CT3" s="84"/>
      <c r="CU3" s="84"/>
      <c r="CV3" s="84"/>
      <c r="CW3" s="84"/>
      <c r="CX3" s="84"/>
      <c r="CY3" s="84"/>
      <c r="CZ3" s="84"/>
      <c r="DA3" s="84"/>
      <c r="DB3" s="84"/>
      <c r="DC3" s="84"/>
      <c r="DD3" s="84"/>
      <c r="DE3" s="84"/>
      <c r="DF3" s="84"/>
      <c r="DG3" s="84"/>
      <c r="DH3" s="84"/>
      <c r="DI3" s="84"/>
      <c r="DJ3" s="84"/>
      <c r="DK3" s="84"/>
      <c r="DL3" s="84"/>
      <c r="DM3" s="84"/>
      <c r="DN3" s="84"/>
      <c r="DO3" s="84"/>
      <c r="DP3" s="84"/>
      <c r="DQ3" s="84"/>
      <c r="DR3" s="84"/>
      <c r="DS3" s="84"/>
      <c r="DT3" s="84"/>
      <c r="DU3" s="84"/>
      <c r="DV3" s="84"/>
      <c r="DW3" s="84"/>
      <c r="DX3" s="84"/>
      <c r="DY3" s="84"/>
      <c r="DZ3" s="84"/>
      <c r="EA3" s="84"/>
      <c r="EB3" s="84"/>
      <c r="EC3" s="84"/>
      <c r="ED3" s="84"/>
      <c r="EE3" s="84"/>
      <c r="EF3" s="84"/>
      <c r="EG3" s="84"/>
      <c r="EH3" s="84"/>
      <c r="EI3" s="84"/>
      <c r="EJ3" s="84"/>
      <c r="EK3" s="84"/>
      <c r="EL3" s="84"/>
      <c r="EM3" s="84"/>
      <c r="EN3" s="84"/>
      <c r="EO3" s="84"/>
      <c r="EP3" s="84"/>
      <c r="EQ3" s="84"/>
      <c r="ER3" s="84"/>
      <c r="ES3" s="84"/>
      <c r="ET3" s="84"/>
      <c r="EU3" s="84"/>
      <c r="EV3" s="84"/>
      <c r="EW3" s="84"/>
      <c r="EX3" s="84"/>
      <c r="EY3" s="84"/>
      <c r="EZ3" s="84"/>
      <c r="FA3" s="84"/>
      <c r="FB3" s="84"/>
      <c r="FC3" s="84"/>
      <c r="FD3" s="84"/>
      <c r="FE3" s="84"/>
      <c r="FF3" s="84"/>
      <c r="FG3" s="84"/>
      <c r="FH3" s="84"/>
      <c r="FI3" s="84"/>
      <c r="FJ3" s="84"/>
      <c r="FK3" s="84"/>
      <c r="FL3" s="84"/>
      <c r="FM3" s="84"/>
      <c r="FN3" s="84"/>
      <c r="FO3" s="84"/>
      <c r="FP3" s="84"/>
      <c r="FQ3" s="84"/>
      <c r="FR3" s="84"/>
      <c r="FS3" s="84"/>
      <c r="FT3" s="84"/>
      <c r="FU3" s="84"/>
      <c r="FV3" s="84"/>
      <c r="FW3" s="84"/>
      <c r="FX3" s="84"/>
      <c r="FY3" s="84"/>
      <c r="FZ3" s="84"/>
      <c r="GA3" s="84"/>
      <c r="GB3" s="84"/>
      <c r="GC3" s="84"/>
      <c r="GD3" s="84"/>
      <c r="GE3" s="84"/>
      <c r="GF3" s="84"/>
      <c r="GG3" s="84"/>
      <c r="GH3" s="84"/>
      <c r="GI3" s="84"/>
      <c r="GJ3" s="84"/>
      <c r="GK3" s="84"/>
      <c r="GL3" s="84"/>
      <c r="GM3" s="84"/>
      <c r="GN3" s="84"/>
      <c r="GO3" s="84"/>
      <c r="GP3" s="84"/>
      <c r="GQ3" s="84"/>
      <c r="GR3" s="84"/>
      <c r="GS3" s="84"/>
      <c r="GT3" s="84"/>
      <c r="GU3" s="84"/>
      <c r="GV3" s="84"/>
      <c r="GW3" s="84"/>
      <c r="GX3" s="84"/>
      <c r="GY3" s="84"/>
      <c r="GZ3" s="84"/>
      <c r="HA3" s="84"/>
      <c r="HB3" s="84"/>
      <c r="HC3" s="84"/>
      <c r="HD3" s="84"/>
      <c r="HE3" s="84"/>
      <c r="HF3" s="84"/>
      <c r="HG3" s="84"/>
      <c r="HH3" s="84"/>
      <c r="HI3" s="84"/>
      <c r="HJ3" s="84"/>
      <c r="HK3" s="84"/>
      <c r="HL3" s="84"/>
      <c r="HM3" s="84"/>
      <c r="HN3" s="84"/>
      <c r="HO3" s="84"/>
      <c r="HP3" s="84"/>
      <c r="HQ3" s="84"/>
      <c r="HR3" s="84"/>
      <c r="HS3" s="84"/>
      <c r="HT3" s="84"/>
      <c r="HU3" s="84"/>
      <c r="HV3" s="84"/>
      <c r="HW3" s="84"/>
      <c r="HX3" s="84"/>
      <c r="HY3" s="84"/>
      <c r="HZ3" s="84"/>
      <c r="IA3" s="84"/>
      <c r="IB3" s="84"/>
      <c r="IC3" s="84"/>
      <c r="ID3" s="84"/>
      <c r="IE3" s="84"/>
      <c r="IF3" s="84"/>
      <c r="IG3" s="84"/>
      <c r="IH3" s="84"/>
      <c r="II3" s="84"/>
      <c r="IJ3" s="84"/>
      <c r="IK3" s="84"/>
      <c r="IL3" s="84"/>
      <c r="IM3" s="84"/>
      <c r="IN3" s="84"/>
      <c r="IO3" s="84"/>
      <c r="IP3" s="84"/>
      <c r="IQ3" s="84"/>
      <c r="IR3" s="84"/>
      <c r="IS3" s="84"/>
      <c r="IT3" s="84"/>
      <c r="IU3" s="84"/>
      <c r="IV3" s="84"/>
      <c r="IW3" s="84"/>
      <c r="IX3" s="84"/>
      <c r="IY3" s="84"/>
      <c r="IZ3" s="84"/>
      <c r="JA3" s="84"/>
      <c r="JB3" s="84"/>
      <c r="JC3" s="84"/>
      <c r="JD3" s="84"/>
      <c r="JE3" s="84"/>
      <c r="JF3" s="84"/>
      <c r="JG3" s="84"/>
      <c r="JH3" s="84"/>
      <c r="JI3" s="84"/>
      <c r="JJ3" s="84"/>
      <c r="JK3" s="84"/>
      <c r="JL3" s="84"/>
      <c r="JM3" s="84"/>
      <c r="JN3" s="84"/>
      <c r="JO3" s="84"/>
      <c r="JP3" s="84"/>
      <c r="JQ3" s="84"/>
      <c r="JR3" s="84"/>
      <c r="JS3" s="84"/>
      <c r="JT3" s="84"/>
      <c r="JU3" s="84"/>
      <c r="JV3" s="84"/>
      <c r="JW3" s="84"/>
      <c r="JX3" s="84"/>
      <c r="JY3" s="84"/>
      <c r="JZ3" s="84"/>
      <c r="KA3" s="84"/>
      <c r="KB3" s="84"/>
      <c r="KC3" s="84"/>
      <c r="KD3" s="84"/>
    </row>
    <row r="4" spans="1:290" s="87" customFormat="1" ht="25.5" customHeight="1" x14ac:dyDescent="0.3">
      <c r="A4" s="142" t="s">
        <v>4</v>
      </c>
      <c r="B4" s="143"/>
      <c r="C4" s="143"/>
      <c r="D4" s="143"/>
      <c r="E4" s="143"/>
      <c r="F4" s="143"/>
      <c r="G4" s="143"/>
      <c r="H4" s="137" t="s">
        <v>5</v>
      </c>
      <c r="I4" s="137"/>
      <c r="J4" s="137"/>
      <c r="K4" s="137"/>
      <c r="L4" s="137"/>
      <c r="M4" s="137"/>
      <c r="N4" s="137"/>
      <c r="O4" s="144" t="s">
        <v>6</v>
      </c>
      <c r="P4" s="144"/>
      <c r="Q4" s="144"/>
      <c r="R4" s="144"/>
      <c r="S4" s="144"/>
      <c r="T4" s="144"/>
      <c r="U4" s="144"/>
      <c r="V4" s="145" t="s">
        <v>254</v>
      </c>
      <c r="W4" s="145"/>
      <c r="X4" s="145"/>
      <c r="Y4" s="145"/>
      <c r="Z4" s="145"/>
      <c r="AA4" s="146" t="s">
        <v>7</v>
      </c>
      <c r="AB4" s="146"/>
      <c r="AC4" s="146"/>
      <c r="AD4" s="146"/>
      <c r="AE4" s="146"/>
      <c r="AF4" s="146"/>
      <c r="AG4" s="137" t="s">
        <v>8</v>
      </c>
      <c r="AH4" s="137"/>
      <c r="AI4" s="137"/>
      <c r="AJ4" s="137"/>
      <c r="AK4" s="137"/>
      <c r="AL4" s="137"/>
      <c r="AM4" s="86"/>
      <c r="AN4" s="86"/>
      <c r="AO4" s="86"/>
      <c r="AP4" s="86"/>
      <c r="AQ4" s="86"/>
      <c r="AR4" s="86"/>
      <c r="AS4" s="86"/>
      <c r="AT4" s="86"/>
      <c r="AU4" s="86"/>
      <c r="AV4" s="86"/>
      <c r="AW4" s="86"/>
      <c r="AX4" s="86"/>
      <c r="AY4" s="86"/>
      <c r="AZ4" s="86"/>
      <c r="BA4" s="86"/>
      <c r="BB4" s="86"/>
      <c r="BC4" s="86"/>
      <c r="BD4" s="86"/>
      <c r="BE4" s="86"/>
      <c r="BF4" s="86"/>
      <c r="BG4" s="86"/>
      <c r="BH4" s="86"/>
      <c r="BI4" s="86"/>
      <c r="BJ4" s="86"/>
      <c r="BK4" s="86"/>
      <c r="BL4" s="86"/>
      <c r="BM4" s="86"/>
      <c r="BN4" s="86"/>
      <c r="BO4" s="86"/>
      <c r="BP4" s="86"/>
      <c r="BQ4" s="86"/>
      <c r="BR4" s="86"/>
      <c r="BS4" s="86"/>
      <c r="BT4" s="86"/>
      <c r="BU4" s="86"/>
      <c r="BV4" s="86"/>
      <c r="BW4" s="86"/>
      <c r="BX4" s="86"/>
      <c r="BY4" s="86"/>
      <c r="BZ4" s="86"/>
      <c r="CA4" s="86"/>
      <c r="CB4" s="86"/>
      <c r="CC4" s="86"/>
      <c r="CD4" s="86"/>
      <c r="CE4" s="86"/>
      <c r="CF4" s="86"/>
      <c r="CG4" s="86"/>
      <c r="CH4" s="86"/>
      <c r="CI4" s="86"/>
      <c r="CJ4" s="86"/>
      <c r="CK4" s="86"/>
      <c r="CL4" s="86"/>
      <c r="CM4" s="86"/>
      <c r="CN4" s="86"/>
      <c r="CO4" s="86"/>
      <c r="CP4" s="86"/>
      <c r="CQ4" s="86"/>
      <c r="CR4" s="86"/>
      <c r="CS4" s="86"/>
      <c r="CT4" s="86"/>
      <c r="CU4" s="86"/>
      <c r="CV4" s="86"/>
      <c r="CW4" s="86"/>
      <c r="CX4" s="86"/>
      <c r="CY4" s="86"/>
      <c r="CZ4" s="86"/>
      <c r="DA4" s="86"/>
      <c r="DB4" s="86"/>
      <c r="DC4" s="86"/>
      <c r="DD4" s="86"/>
      <c r="DE4" s="86"/>
      <c r="DF4" s="86"/>
      <c r="DG4" s="86"/>
      <c r="DH4" s="86"/>
      <c r="DI4" s="86"/>
      <c r="DJ4" s="86"/>
      <c r="DK4" s="86"/>
      <c r="DL4" s="86"/>
      <c r="DM4" s="86"/>
      <c r="DN4" s="86"/>
      <c r="DO4" s="86"/>
      <c r="DP4" s="86"/>
      <c r="DQ4" s="86"/>
      <c r="DR4" s="86"/>
      <c r="DS4" s="86"/>
      <c r="DT4" s="86"/>
      <c r="DU4" s="86"/>
      <c r="DV4" s="86"/>
      <c r="DW4" s="86"/>
      <c r="DX4" s="86"/>
      <c r="DY4" s="86"/>
      <c r="DZ4" s="86"/>
      <c r="EA4" s="86"/>
      <c r="EB4" s="86"/>
      <c r="EC4" s="86"/>
      <c r="ED4" s="86"/>
      <c r="EE4" s="86"/>
      <c r="EF4" s="86"/>
      <c r="EG4" s="86"/>
      <c r="EH4" s="86"/>
      <c r="EI4" s="86"/>
      <c r="EJ4" s="86"/>
      <c r="EK4" s="86"/>
      <c r="EL4" s="86"/>
      <c r="EM4" s="86"/>
      <c r="EN4" s="86"/>
      <c r="EO4" s="86"/>
      <c r="EP4" s="86"/>
      <c r="EQ4" s="86"/>
      <c r="ER4" s="86"/>
      <c r="ES4" s="86"/>
      <c r="ET4" s="86"/>
      <c r="EU4" s="86"/>
      <c r="EV4" s="86"/>
      <c r="EW4" s="86"/>
      <c r="EX4" s="86"/>
      <c r="EY4" s="86"/>
      <c r="EZ4" s="86"/>
      <c r="FA4" s="86"/>
      <c r="FB4" s="86"/>
      <c r="FC4" s="86"/>
      <c r="FD4" s="86"/>
      <c r="FE4" s="86"/>
      <c r="FF4" s="86"/>
      <c r="FG4" s="86"/>
      <c r="FH4" s="86"/>
      <c r="FI4" s="86"/>
      <c r="FJ4" s="86"/>
      <c r="FK4" s="86"/>
      <c r="FL4" s="86"/>
      <c r="FM4" s="86"/>
      <c r="FN4" s="86"/>
      <c r="FO4" s="86"/>
      <c r="FP4" s="86"/>
      <c r="FQ4" s="86"/>
      <c r="FR4" s="86"/>
      <c r="FS4" s="86"/>
      <c r="FT4" s="86"/>
      <c r="FU4" s="86"/>
      <c r="FV4" s="86"/>
      <c r="FW4" s="86"/>
      <c r="FX4" s="86"/>
      <c r="FY4" s="86"/>
      <c r="FZ4" s="86"/>
      <c r="GA4" s="86"/>
      <c r="GB4" s="86"/>
      <c r="GC4" s="86"/>
      <c r="GD4" s="86"/>
      <c r="GE4" s="86"/>
      <c r="GF4" s="86"/>
      <c r="GG4" s="86"/>
      <c r="GH4" s="86"/>
      <c r="GI4" s="86"/>
      <c r="GJ4" s="86"/>
      <c r="GK4" s="86"/>
      <c r="GL4" s="86"/>
      <c r="GM4" s="86"/>
      <c r="GN4" s="86"/>
      <c r="GO4" s="86"/>
      <c r="GP4" s="86"/>
      <c r="GQ4" s="86"/>
      <c r="GR4" s="86"/>
      <c r="GS4" s="86"/>
      <c r="GT4" s="86"/>
      <c r="GU4" s="86"/>
      <c r="GV4" s="86"/>
      <c r="GW4" s="86"/>
      <c r="GX4" s="86"/>
      <c r="GY4" s="86"/>
      <c r="GZ4" s="86"/>
      <c r="HA4" s="86"/>
      <c r="HB4" s="86"/>
      <c r="HC4" s="86"/>
      <c r="HD4" s="86"/>
      <c r="HE4" s="86"/>
      <c r="HF4" s="86"/>
      <c r="HG4" s="86"/>
      <c r="HH4" s="86"/>
      <c r="HI4" s="86"/>
      <c r="HJ4" s="86"/>
      <c r="HK4" s="86"/>
      <c r="HL4" s="86"/>
      <c r="HM4" s="86"/>
      <c r="HN4" s="86"/>
      <c r="HO4" s="86"/>
      <c r="HP4" s="86"/>
      <c r="HQ4" s="86"/>
      <c r="HR4" s="86"/>
      <c r="HS4" s="86"/>
      <c r="HT4" s="86"/>
      <c r="HU4" s="86"/>
      <c r="HV4" s="86"/>
      <c r="HW4" s="86"/>
      <c r="HX4" s="86"/>
      <c r="HY4" s="86"/>
      <c r="HZ4" s="86"/>
      <c r="IA4" s="86"/>
      <c r="IB4" s="86"/>
      <c r="IC4" s="86"/>
      <c r="ID4" s="86"/>
      <c r="IE4" s="86"/>
      <c r="IF4" s="86"/>
      <c r="IG4" s="86"/>
      <c r="IH4" s="86"/>
      <c r="II4" s="86"/>
      <c r="IJ4" s="86"/>
      <c r="IK4" s="86"/>
      <c r="IL4" s="86"/>
      <c r="IM4" s="86"/>
      <c r="IN4" s="86"/>
      <c r="IO4" s="86"/>
      <c r="IP4" s="86"/>
      <c r="IQ4" s="86"/>
      <c r="IR4" s="86"/>
      <c r="IS4" s="86"/>
      <c r="IT4" s="86"/>
      <c r="IU4" s="86"/>
      <c r="IV4" s="86"/>
      <c r="IW4" s="86"/>
      <c r="IX4" s="86"/>
      <c r="IY4" s="86"/>
      <c r="IZ4" s="86"/>
      <c r="JA4" s="86"/>
      <c r="JB4" s="86"/>
      <c r="JC4" s="86"/>
      <c r="JD4" s="86"/>
      <c r="JE4" s="86"/>
      <c r="JF4" s="86"/>
      <c r="JG4" s="86"/>
      <c r="JH4" s="86"/>
      <c r="JI4" s="86"/>
      <c r="JJ4" s="86"/>
      <c r="JK4" s="86"/>
      <c r="JL4" s="86"/>
      <c r="JM4" s="86"/>
      <c r="JN4" s="86"/>
      <c r="JO4" s="86"/>
      <c r="JP4" s="86"/>
      <c r="JQ4" s="86"/>
      <c r="JR4" s="86"/>
      <c r="JS4" s="86"/>
      <c r="JT4" s="86"/>
      <c r="JU4" s="86"/>
      <c r="JV4" s="86"/>
      <c r="JW4" s="86"/>
      <c r="JX4" s="86"/>
      <c r="JY4" s="86"/>
      <c r="JZ4" s="86"/>
      <c r="KA4" s="86"/>
      <c r="KB4" s="86"/>
      <c r="KC4" s="86"/>
      <c r="KD4" s="86"/>
    </row>
    <row r="5" spans="1:290" s="90" customFormat="1" ht="12.75" customHeight="1" x14ac:dyDescent="0.3">
      <c r="A5" s="134" t="s">
        <v>9</v>
      </c>
      <c r="B5" s="134" t="s">
        <v>10</v>
      </c>
      <c r="C5" s="134" t="s">
        <v>11</v>
      </c>
      <c r="D5" s="134" t="s">
        <v>12</v>
      </c>
      <c r="E5" s="134" t="s">
        <v>13</v>
      </c>
      <c r="F5" s="134" t="s">
        <v>14</v>
      </c>
      <c r="G5" s="134" t="s">
        <v>15</v>
      </c>
      <c r="H5" s="134" t="s">
        <v>16</v>
      </c>
      <c r="I5" s="132" t="s">
        <v>17</v>
      </c>
      <c r="J5" s="138" t="s">
        <v>18</v>
      </c>
      <c r="K5" s="139"/>
      <c r="L5" s="132" t="s">
        <v>19</v>
      </c>
      <c r="M5" s="132" t="s">
        <v>20</v>
      </c>
      <c r="N5" s="132" t="s">
        <v>21</v>
      </c>
      <c r="O5" s="132" t="s">
        <v>22</v>
      </c>
      <c r="P5" s="88"/>
      <c r="Q5" s="132" t="s">
        <v>23</v>
      </c>
      <c r="R5" s="88"/>
      <c r="S5" s="132" t="s">
        <v>24</v>
      </c>
      <c r="T5" s="88"/>
      <c r="U5" s="132" t="s">
        <v>25</v>
      </c>
      <c r="V5" s="132" t="s">
        <v>26</v>
      </c>
      <c r="W5" s="132" t="s">
        <v>27</v>
      </c>
      <c r="X5" s="132" t="s">
        <v>28</v>
      </c>
      <c r="Y5" s="132" t="s">
        <v>29</v>
      </c>
      <c r="Z5" s="132" t="s">
        <v>30</v>
      </c>
      <c r="AA5" s="132" t="s">
        <v>236</v>
      </c>
      <c r="AB5" s="132" t="s">
        <v>237</v>
      </c>
      <c r="AC5" s="132" t="s">
        <v>255</v>
      </c>
      <c r="AD5" s="132" t="s">
        <v>31</v>
      </c>
      <c r="AE5" s="135" t="s">
        <v>32</v>
      </c>
      <c r="AF5" s="132" t="s">
        <v>33</v>
      </c>
      <c r="AG5" s="132" t="s">
        <v>34</v>
      </c>
      <c r="AH5" s="132" t="s">
        <v>35</v>
      </c>
      <c r="AI5" s="134" t="s">
        <v>36</v>
      </c>
      <c r="AJ5" s="132" t="s">
        <v>37</v>
      </c>
      <c r="AK5" s="134" t="s">
        <v>38</v>
      </c>
      <c r="AL5" s="134"/>
      <c r="AM5" s="89"/>
      <c r="AN5" s="89"/>
      <c r="AO5" s="89"/>
      <c r="AP5" s="89"/>
      <c r="AQ5" s="89"/>
      <c r="AR5" s="89"/>
      <c r="AS5" s="89"/>
      <c r="AT5" s="89"/>
      <c r="AU5" s="89"/>
      <c r="AV5" s="89"/>
      <c r="AW5" s="89"/>
      <c r="AX5" s="89"/>
      <c r="AY5" s="89"/>
      <c r="AZ5" s="89"/>
      <c r="BA5" s="89"/>
      <c r="BB5" s="89"/>
      <c r="BC5" s="89"/>
      <c r="BD5" s="89"/>
      <c r="BE5" s="89"/>
      <c r="BF5" s="89"/>
      <c r="BG5" s="89"/>
      <c r="BH5" s="89"/>
      <c r="BI5" s="89"/>
      <c r="BJ5" s="89"/>
      <c r="BK5" s="89"/>
      <c r="BL5" s="89"/>
      <c r="BM5" s="89"/>
      <c r="BN5" s="89"/>
      <c r="BO5" s="89"/>
      <c r="BP5" s="89"/>
      <c r="BQ5" s="89"/>
      <c r="BR5" s="89"/>
      <c r="BS5" s="89"/>
      <c r="BT5" s="89"/>
      <c r="BU5" s="89"/>
      <c r="BV5" s="89"/>
      <c r="BW5" s="89"/>
      <c r="BX5" s="89"/>
      <c r="BY5" s="89"/>
      <c r="BZ5" s="89"/>
      <c r="CA5" s="89"/>
      <c r="CB5" s="89"/>
      <c r="CC5" s="89"/>
      <c r="CD5" s="89"/>
      <c r="CE5" s="89"/>
      <c r="CF5" s="89"/>
      <c r="CG5" s="89"/>
      <c r="CH5" s="89"/>
      <c r="CI5" s="89"/>
      <c r="CJ5" s="89"/>
      <c r="CK5" s="89"/>
      <c r="CL5" s="89"/>
      <c r="CM5" s="89"/>
      <c r="CN5" s="89"/>
      <c r="CO5" s="89"/>
      <c r="CP5" s="89"/>
      <c r="CQ5" s="89"/>
      <c r="CR5" s="89"/>
      <c r="CS5" s="89"/>
      <c r="CT5" s="89"/>
      <c r="CU5" s="89"/>
      <c r="CV5" s="89"/>
      <c r="CW5" s="89"/>
      <c r="CX5" s="89"/>
      <c r="CY5" s="89"/>
      <c r="CZ5" s="89"/>
      <c r="DA5" s="89"/>
      <c r="DB5" s="89"/>
      <c r="DC5" s="89"/>
      <c r="DD5" s="89"/>
      <c r="DE5" s="89"/>
      <c r="DF5" s="89"/>
      <c r="DG5" s="89"/>
      <c r="DH5" s="89"/>
      <c r="DI5" s="89"/>
      <c r="DJ5" s="89"/>
      <c r="DK5" s="89"/>
      <c r="DL5" s="89"/>
      <c r="DM5" s="89"/>
      <c r="DN5" s="89"/>
      <c r="DO5" s="89"/>
      <c r="DP5" s="89"/>
      <c r="DQ5" s="89"/>
      <c r="DR5" s="89"/>
      <c r="DS5" s="89"/>
      <c r="DT5" s="89"/>
      <c r="DU5" s="89"/>
      <c r="DV5" s="89"/>
      <c r="DW5" s="89"/>
      <c r="DX5" s="89"/>
      <c r="DY5" s="89"/>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c r="FA5" s="89"/>
      <c r="FB5" s="89"/>
      <c r="FC5" s="89"/>
      <c r="FD5" s="89"/>
      <c r="FE5" s="89"/>
      <c r="FF5" s="89"/>
      <c r="FG5" s="89"/>
      <c r="FH5" s="89"/>
      <c r="FI5" s="89"/>
      <c r="FJ5" s="89"/>
      <c r="FK5" s="89"/>
      <c r="FL5" s="89"/>
      <c r="FM5" s="89"/>
      <c r="FN5" s="89"/>
      <c r="FO5" s="89"/>
      <c r="FP5" s="89"/>
      <c r="FQ5" s="89"/>
      <c r="FR5" s="89"/>
      <c r="FS5" s="89"/>
      <c r="FT5" s="89"/>
      <c r="FU5" s="89"/>
      <c r="FV5" s="89"/>
      <c r="FW5" s="89"/>
      <c r="FX5" s="89"/>
      <c r="FY5" s="89"/>
      <c r="FZ5" s="89"/>
      <c r="GA5" s="89"/>
      <c r="GB5" s="89"/>
      <c r="GC5" s="89"/>
      <c r="GD5" s="89"/>
      <c r="GE5" s="89"/>
      <c r="GF5" s="89"/>
      <c r="GG5" s="89"/>
      <c r="GH5" s="89"/>
      <c r="GI5" s="89"/>
      <c r="GJ5" s="89"/>
      <c r="GK5" s="89"/>
      <c r="GL5" s="89"/>
      <c r="GM5" s="89"/>
      <c r="GN5" s="89"/>
      <c r="GO5" s="89"/>
      <c r="GP5" s="89"/>
      <c r="GQ5" s="89"/>
      <c r="GR5" s="89"/>
      <c r="GS5" s="89"/>
      <c r="GT5" s="89"/>
      <c r="GU5" s="89"/>
      <c r="GV5" s="89"/>
      <c r="GW5" s="89"/>
      <c r="GX5" s="89"/>
      <c r="GY5" s="89"/>
      <c r="GZ5" s="89"/>
      <c r="HA5" s="89"/>
      <c r="HB5" s="89"/>
      <c r="HC5" s="89"/>
      <c r="HD5" s="89"/>
      <c r="HE5" s="89"/>
      <c r="HF5" s="89"/>
      <c r="HG5" s="89"/>
      <c r="HH5" s="89"/>
      <c r="HI5" s="89"/>
      <c r="HJ5" s="89"/>
      <c r="HK5" s="89"/>
      <c r="HL5" s="89"/>
      <c r="HM5" s="89"/>
      <c r="HN5" s="89"/>
      <c r="HO5" s="89"/>
      <c r="HP5" s="89"/>
      <c r="HQ5" s="89"/>
      <c r="HR5" s="89"/>
      <c r="HS5" s="89"/>
      <c r="HT5" s="89"/>
      <c r="HU5" s="89"/>
      <c r="HV5" s="89"/>
      <c r="HW5" s="89"/>
      <c r="HX5" s="89"/>
      <c r="HY5" s="89"/>
      <c r="HZ5" s="89"/>
      <c r="IA5" s="89"/>
      <c r="IB5" s="89"/>
      <c r="IC5" s="89"/>
      <c r="ID5" s="89"/>
      <c r="IE5" s="89"/>
      <c r="IF5" s="89"/>
      <c r="IG5" s="89"/>
      <c r="IH5" s="89"/>
      <c r="II5" s="89"/>
      <c r="IJ5" s="89"/>
      <c r="IK5" s="89"/>
      <c r="IL5" s="89"/>
      <c r="IM5" s="89"/>
      <c r="IN5" s="89"/>
      <c r="IO5" s="89"/>
      <c r="IP5" s="89"/>
      <c r="IQ5" s="89"/>
      <c r="IR5" s="89"/>
      <c r="IS5" s="89"/>
      <c r="IT5" s="89"/>
      <c r="IU5" s="89"/>
      <c r="IV5" s="89"/>
      <c r="IW5" s="89"/>
      <c r="IX5" s="89"/>
      <c r="IY5" s="89"/>
      <c r="IZ5" s="89"/>
      <c r="JA5" s="89"/>
      <c r="JB5" s="89"/>
      <c r="JC5" s="89"/>
      <c r="JD5" s="89"/>
      <c r="JE5" s="89"/>
      <c r="JF5" s="89"/>
      <c r="JG5" s="89"/>
      <c r="JH5" s="89"/>
      <c r="JI5" s="89"/>
      <c r="JJ5" s="89"/>
      <c r="JK5" s="89"/>
      <c r="JL5" s="89"/>
      <c r="JM5" s="89"/>
      <c r="JN5" s="89"/>
      <c r="JO5" s="89"/>
      <c r="JP5" s="89"/>
      <c r="JQ5" s="89"/>
      <c r="JR5" s="89"/>
      <c r="JS5" s="89"/>
      <c r="JT5" s="89"/>
      <c r="JU5" s="89"/>
      <c r="JV5" s="89"/>
      <c r="JW5" s="89"/>
      <c r="JX5" s="89"/>
      <c r="JY5" s="89"/>
      <c r="JZ5" s="89"/>
      <c r="KA5" s="89"/>
      <c r="KB5" s="89"/>
      <c r="KC5" s="89"/>
      <c r="KD5" s="89"/>
    </row>
    <row r="6" spans="1:290" s="92" customFormat="1" ht="12.75" customHeight="1" x14ac:dyDescent="0.3">
      <c r="A6" s="134"/>
      <c r="B6" s="134"/>
      <c r="C6" s="134"/>
      <c r="D6" s="134"/>
      <c r="E6" s="134"/>
      <c r="F6" s="134"/>
      <c r="G6" s="134"/>
      <c r="H6" s="134"/>
      <c r="I6" s="133"/>
      <c r="J6" s="140"/>
      <c r="K6" s="141"/>
      <c r="L6" s="133"/>
      <c r="M6" s="133"/>
      <c r="N6" s="133"/>
      <c r="O6" s="133"/>
      <c r="P6" s="91"/>
      <c r="Q6" s="133"/>
      <c r="R6" s="91"/>
      <c r="S6" s="133"/>
      <c r="T6" s="91"/>
      <c r="U6" s="133"/>
      <c r="V6" s="133" t="s">
        <v>26</v>
      </c>
      <c r="W6" s="133" t="s">
        <v>27</v>
      </c>
      <c r="X6" s="133"/>
      <c r="Y6" s="133"/>
      <c r="Z6" s="133"/>
      <c r="AA6" s="133"/>
      <c r="AB6" s="133"/>
      <c r="AC6" s="133" t="s">
        <v>27</v>
      </c>
      <c r="AD6" s="133"/>
      <c r="AE6" s="136"/>
      <c r="AF6" s="133"/>
      <c r="AG6" s="133"/>
      <c r="AH6" s="133"/>
      <c r="AI6" s="134"/>
      <c r="AJ6" s="133"/>
      <c r="AK6" s="134"/>
      <c r="AL6" s="134"/>
      <c r="AM6" s="89"/>
      <c r="AN6" s="89"/>
      <c r="AO6" s="89"/>
      <c r="AP6" s="89"/>
      <c r="AQ6" s="89"/>
      <c r="AR6" s="89"/>
      <c r="AS6" s="89"/>
      <c r="AT6" s="89"/>
      <c r="AU6" s="89"/>
      <c r="AV6" s="89"/>
      <c r="AW6" s="89"/>
      <c r="AX6" s="89"/>
      <c r="AY6" s="89"/>
      <c r="AZ6" s="89"/>
      <c r="BA6" s="89"/>
      <c r="BB6" s="89"/>
      <c r="BC6" s="89"/>
      <c r="BD6" s="89"/>
      <c r="BE6" s="89"/>
      <c r="BF6" s="89"/>
      <c r="BG6" s="89"/>
      <c r="BH6" s="89"/>
      <c r="BI6" s="89"/>
      <c r="BJ6" s="89"/>
      <c r="BK6" s="89"/>
      <c r="BL6" s="89"/>
      <c r="BM6" s="89"/>
      <c r="BN6" s="89"/>
      <c r="BO6" s="89"/>
      <c r="BP6" s="89"/>
      <c r="BQ6" s="89"/>
      <c r="BR6" s="89"/>
      <c r="BS6" s="89"/>
      <c r="BT6" s="89"/>
      <c r="BU6" s="89"/>
      <c r="BV6" s="89"/>
      <c r="BW6" s="89"/>
      <c r="BX6" s="89"/>
      <c r="BY6" s="89"/>
      <c r="BZ6" s="89"/>
      <c r="CA6" s="89"/>
      <c r="CB6" s="89"/>
      <c r="CC6" s="89"/>
      <c r="CD6" s="89"/>
      <c r="CE6" s="89"/>
      <c r="CF6" s="89"/>
      <c r="CG6" s="89"/>
      <c r="CH6" s="89"/>
      <c r="CI6" s="89"/>
      <c r="CJ6" s="89"/>
      <c r="CK6" s="89"/>
      <c r="CL6" s="89"/>
      <c r="CM6" s="89"/>
      <c r="CN6" s="89"/>
      <c r="CO6" s="89"/>
      <c r="CP6" s="89"/>
      <c r="CQ6" s="89"/>
      <c r="CR6" s="89"/>
      <c r="CS6" s="89"/>
      <c r="CT6" s="89"/>
      <c r="CU6" s="89"/>
      <c r="CV6" s="89"/>
      <c r="CW6" s="89"/>
      <c r="CX6" s="89"/>
      <c r="CY6" s="89"/>
      <c r="CZ6" s="89"/>
      <c r="DA6" s="89"/>
      <c r="DB6" s="89"/>
      <c r="DC6" s="89"/>
      <c r="DD6" s="89"/>
      <c r="DE6" s="89"/>
      <c r="DF6" s="89"/>
      <c r="DG6" s="89"/>
      <c r="DH6" s="89"/>
      <c r="DI6" s="89"/>
      <c r="DJ6" s="89"/>
      <c r="DK6" s="89"/>
      <c r="DL6" s="89"/>
      <c r="DM6" s="89"/>
      <c r="DN6" s="89"/>
      <c r="DO6" s="89"/>
      <c r="DP6" s="89"/>
      <c r="DQ6" s="89"/>
      <c r="DR6" s="89"/>
      <c r="DS6" s="89"/>
      <c r="DT6" s="89"/>
      <c r="DU6" s="89"/>
      <c r="DV6" s="89"/>
      <c r="DW6" s="89"/>
      <c r="DX6" s="89"/>
      <c r="DY6" s="89"/>
      <c r="DZ6" s="89"/>
      <c r="EA6" s="89"/>
      <c r="EB6" s="89"/>
      <c r="EC6" s="89"/>
      <c r="ED6" s="89"/>
      <c r="EE6" s="89"/>
      <c r="EF6" s="89"/>
      <c r="EG6" s="89"/>
      <c r="EH6" s="89"/>
      <c r="EI6" s="89"/>
      <c r="EJ6" s="89"/>
      <c r="EK6" s="89"/>
      <c r="EL6" s="89"/>
      <c r="EM6" s="89"/>
      <c r="EN6" s="89"/>
      <c r="EO6" s="89"/>
      <c r="EP6" s="89"/>
      <c r="EQ6" s="89"/>
      <c r="ER6" s="89"/>
      <c r="ES6" s="89"/>
      <c r="ET6" s="89"/>
      <c r="EU6" s="89"/>
      <c r="EV6" s="89"/>
      <c r="EW6" s="89"/>
      <c r="EX6" s="89"/>
      <c r="EY6" s="89"/>
      <c r="EZ6" s="89"/>
      <c r="FA6" s="89"/>
      <c r="FB6" s="89"/>
      <c r="FC6" s="89"/>
      <c r="FD6" s="89"/>
      <c r="FE6" s="89"/>
      <c r="FF6" s="89"/>
      <c r="FG6" s="89"/>
      <c r="FH6" s="89"/>
      <c r="FI6" s="89"/>
      <c r="FJ6" s="89"/>
      <c r="FK6" s="89"/>
      <c r="FL6" s="89"/>
      <c r="FM6" s="89"/>
      <c r="FN6" s="89"/>
      <c r="FO6" s="89"/>
      <c r="FP6" s="89"/>
      <c r="FQ6" s="89"/>
      <c r="FR6" s="89"/>
      <c r="FS6" s="89"/>
      <c r="FT6" s="89"/>
      <c r="FU6" s="89"/>
      <c r="FV6" s="89"/>
      <c r="FW6" s="89"/>
      <c r="FX6" s="89"/>
      <c r="FY6" s="89"/>
      <c r="FZ6" s="89"/>
      <c r="GA6" s="89"/>
      <c r="GB6" s="89"/>
      <c r="GC6" s="89"/>
      <c r="GD6" s="89"/>
      <c r="GE6" s="89"/>
      <c r="GF6" s="89"/>
      <c r="GG6" s="89"/>
      <c r="GH6" s="89"/>
      <c r="GI6" s="89"/>
      <c r="GJ6" s="89"/>
      <c r="GK6" s="89"/>
      <c r="GL6" s="89"/>
      <c r="GM6" s="89"/>
      <c r="GN6" s="89"/>
      <c r="GO6" s="89"/>
      <c r="GP6" s="89"/>
      <c r="GQ6" s="89"/>
      <c r="GR6" s="89"/>
      <c r="GS6" s="89"/>
      <c r="GT6" s="89"/>
      <c r="GU6" s="89"/>
      <c r="GV6" s="89"/>
      <c r="GW6" s="89"/>
      <c r="GX6" s="89"/>
      <c r="GY6" s="89"/>
      <c r="GZ6" s="89"/>
      <c r="HA6" s="89"/>
      <c r="HB6" s="89"/>
      <c r="HC6" s="89"/>
      <c r="HD6" s="89"/>
      <c r="HE6" s="89"/>
      <c r="HF6" s="89"/>
      <c r="HG6" s="89"/>
      <c r="HH6" s="89"/>
      <c r="HI6" s="89"/>
      <c r="HJ6" s="89"/>
      <c r="HK6" s="89"/>
      <c r="HL6" s="89"/>
      <c r="HM6" s="89"/>
      <c r="HN6" s="89"/>
      <c r="HO6" s="89"/>
      <c r="HP6" s="89"/>
      <c r="HQ6" s="89"/>
      <c r="HR6" s="89"/>
      <c r="HS6" s="89"/>
      <c r="HT6" s="89"/>
      <c r="HU6" s="89"/>
      <c r="HV6" s="89"/>
      <c r="HW6" s="89"/>
      <c r="HX6" s="89"/>
      <c r="HY6" s="89"/>
      <c r="HZ6" s="89"/>
      <c r="IA6" s="89"/>
      <c r="IB6" s="89"/>
      <c r="IC6" s="89"/>
      <c r="ID6" s="89"/>
      <c r="IE6" s="89"/>
      <c r="IF6" s="89"/>
      <c r="IG6" s="89"/>
      <c r="IH6" s="89"/>
      <c r="II6" s="89"/>
      <c r="IJ6" s="89"/>
      <c r="IK6" s="89"/>
      <c r="IL6" s="89"/>
      <c r="IM6" s="89"/>
      <c r="IN6" s="89"/>
      <c r="IO6" s="89"/>
      <c r="IP6" s="89"/>
      <c r="IQ6" s="89"/>
      <c r="IR6" s="89"/>
      <c r="IS6" s="89"/>
      <c r="IT6" s="89"/>
      <c r="IU6" s="89"/>
      <c r="IV6" s="89"/>
      <c r="IW6" s="89"/>
      <c r="IX6" s="89"/>
      <c r="IY6" s="89"/>
      <c r="IZ6" s="89"/>
      <c r="JA6" s="89"/>
      <c r="JB6" s="89"/>
      <c r="JC6" s="89"/>
      <c r="JD6" s="89"/>
      <c r="JE6" s="89"/>
      <c r="JF6" s="89"/>
      <c r="JG6" s="89"/>
      <c r="JH6" s="89"/>
      <c r="JI6" s="89"/>
      <c r="JJ6" s="89"/>
      <c r="JK6" s="89"/>
      <c r="JL6" s="89"/>
      <c r="JM6" s="89"/>
      <c r="JN6" s="89"/>
      <c r="JO6" s="89"/>
      <c r="JP6" s="89"/>
      <c r="JQ6" s="89"/>
      <c r="JR6" s="89"/>
      <c r="JS6" s="89"/>
      <c r="JT6" s="89"/>
      <c r="JU6" s="89"/>
      <c r="JV6" s="89"/>
      <c r="JW6" s="89"/>
      <c r="JX6" s="89"/>
      <c r="JY6" s="89"/>
      <c r="JZ6" s="89"/>
      <c r="KA6" s="89"/>
      <c r="KB6" s="89"/>
      <c r="KC6" s="89"/>
      <c r="KD6" s="89"/>
    </row>
    <row r="7" spans="1:290" s="94" customFormat="1" ht="24.6" thickBot="1" x14ac:dyDescent="0.35">
      <c r="A7" s="132"/>
      <c r="B7" s="132"/>
      <c r="C7" s="132"/>
      <c r="D7" s="132"/>
      <c r="E7" s="132"/>
      <c r="F7" s="132"/>
      <c r="G7" s="132"/>
      <c r="H7" s="132"/>
      <c r="I7" s="133"/>
      <c r="J7" s="88" t="s">
        <v>39</v>
      </c>
      <c r="K7" s="88" t="s">
        <v>40</v>
      </c>
      <c r="L7" s="133"/>
      <c r="M7" s="133"/>
      <c r="N7" s="133"/>
      <c r="O7" s="133"/>
      <c r="P7" s="91" t="s">
        <v>41</v>
      </c>
      <c r="Q7" s="133"/>
      <c r="R7" s="91" t="s">
        <v>42</v>
      </c>
      <c r="S7" s="133"/>
      <c r="T7" s="91" t="s">
        <v>43</v>
      </c>
      <c r="U7" s="133"/>
      <c r="V7" s="133"/>
      <c r="W7" s="133"/>
      <c r="X7" s="133"/>
      <c r="Y7" s="133"/>
      <c r="Z7" s="133"/>
      <c r="AA7" s="133"/>
      <c r="AB7" s="133"/>
      <c r="AC7" s="133"/>
      <c r="AD7" s="133"/>
      <c r="AE7" s="136"/>
      <c r="AF7" s="133"/>
      <c r="AG7" s="133"/>
      <c r="AH7" s="133"/>
      <c r="AI7" s="88" t="s">
        <v>44</v>
      </c>
      <c r="AJ7" s="133"/>
      <c r="AK7" s="91" t="s">
        <v>45</v>
      </c>
      <c r="AL7" s="91" t="s">
        <v>46</v>
      </c>
      <c r="AM7" s="93"/>
      <c r="AN7" s="93"/>
      <c r="AO7" s="93"/>
      <c r="AP7" s="93"/>
      <c r="AQ7" s="93"/>
      <c r="AR7" s="93"/>
      <c r="AS7" s="93"/>
      <c r="AT7" s="93"/>
      <c r="AU7" s="93"/>
      <c r="AV7" s="93"/>
      <c r="AW7" s="93"/>
      <c r="AX7" s="93"/>
      <c r="AY7" s="93"/>
      <c r="AZ7" s="93"/>
      <c r="BA7" s="93"/>
      <c r="BB7" s="93"/>
      <c r="BC7" s="93"/>
      <c r="BD7" s="93"/>
      <c r="BE7" s="93"/>
      <c r="BF7" s="93"/>
      <c r="BG7" s="93"/>
      <c r="BH7" s="93"/>
      <c r="BI7" s="93"/>
      <c r="BJ7" s="93"/>
      <c r="BK7" s="93"/>
      <c r="BL7" s="93"/>
      <c r="BM7" s="93"/>
      <c r="BN7" s="93"/>
      <c r="BO7" s="93"/>
      <c r="BP7" s="93"/>
      <c r="BQ7" s="93"/>
      <c r="BR7" s="93"/>
      <c r="BS7" s="93"/>
      <c r="BT7" s="93"/>
      <c r="BU7" s="93"/>
      <c r="BV7" s="93"/>
      <c r="BW7" s="93"/>
      <c r="BX7" s="93"/>
      <c r="BY7" s="93"/>
      <c r="BZ7" s="93"/>
      <c r="CA7" s="93"/>
      <c r="CB7" s="93"/>
      <c r="CC7" s="93"/>
      <c r="CD7" s="93"/>
      <c r="CE7" s="93"/>
      <c r="CF7" s="93"/>
      <c r="CG7" s="93"/>
      <c r="CH7" s="93"/>
      <c r="CI7" s="93"/>
      <c r="CJ7" s="93"/>
      <c r="CK7" s="93"/>
      <c r="CL7" s="93"/>
      <c r="CM7" s="93"/>
      <c r="CN7" s="93"/>
      <c r="CO7" s="93"/>
      <c r="CP7" s="93"/>
      <c r="CQ7" s="93"/>
      <c r="CR7" s="93"/>
      <c r="CS7" s="93"/>
      <c r="CT7" s="93"/>
      <c r="CU7" s="93"/>
      <c r="CV7" s="93"/>
      <c r="CW7" s="93"/>
      <c r="CX7" s="93"/>
      <c r="CY7" s="93"/>
      <c r="CZ7" s="93"/>
      <c r="DA7" s="93"/>
      <c r="DB7" s="93"/>
      <c r="DC7" s="93"/>
      <c r="DD7" s="93"/>
      <c r="DE7" s="93"/>
      <c r="DF7" s="93"/>
      <c r="DG7" s="93"/>
      <c r="DH7" s="93"/>
      <c r="DI7" s="93"/>
      <c r="DJ7" s="93"/>
      <c r="DK7" s="93"/>
      <c r="DL7" s="93"/>
      <c r="DM7" s="93"/>
      <c r="DN7" s="93"/>
      <c r="DO7" s="93"/>
      <c r="DP7" s="93"/>
      <c r="DQ7" s="93"/>
      <c r="DR7" s="93"/>
      <c r="DS7" s="93"/>
      <c r="DT7" s="93"/>
      <c r="DU7" s="93"/>
      <c r="DV7" s="93"/>
      <c r="DW7" s="93"/>
      <c r="DX7" s="93"/>
      <c r="DY7" s="93"/>
      <c r="DZ7" s="93"/>
      <c r="EA7" s="93"/>
      <c r="EB7" s="93"/>
      <c r="EC7" s="93"/>
      <c r="ED7" s="93"/>
      <c r="EE7" s="93"/>
      <c r="EF7" s="93"/>
      <c r="EG7" s="93"/>
      <c r="EH7" s="93"/>
      <c r="EI7" s="93"/>
      <c r="EJ7" s="93"/>
      <c r="EK7" s="93"/>
      <c r="EL7" s="93"/>
      <c r="EM7" s="93"/>
      <c r="EN7" s="93"/>
      <c r="EO7" s="93"/>
      <c r="EP7" s="93"/>
      <c r="EQ7" s="93"/>
      <c r="ER7" s="93"/>
      <c r="ES7" s="93"/>
      <c r="ET7" s="93"/>
      <c r="EU7" s="93"/>
      <c r="EV7" s="93"/>
      <c r="EW7" s="93"/>
      <c r="EX7" s="93"/>
      <c r="EY7" s="93"/>
      <c r="EZ7" s="93"/>
      <c r="FA7" s="93"/>
      <c r="FB7" s="93"/>
      <c r="FC7" s="93"/>
      <c r="FD7" s="93"/>
      <c r="FE7" s="93"/>
      <c r="FF7" s="93"/>
      <c r="FG7" s="93"/>
      <c r="FH7" s="93"/>
      <c r="FI7" s="93"/>
      <c r="FJ7" s="93"/>
      <c r="FK7" s="93"/>
      <c r="FL7" s="93"/>
      <c r="FM7" s="93"/>
      <c r="FN7" s="93"/>
      <c r="FO7" s="93"/>
      <c r="FP7" s="93"/>
      <c r="FQ7" s="93"/>
      <c r="FR7" s="93"/>
      <c r="FS7" s="93"/>
      <c r="FT7" s="93"/>
      <c r="FU7" s="93"/>
      <c r="FV7" s="93"/>
      <c r="FW7" s="93"/>
      <c r="FX7" s="93"/>
      <c r="FY7" s="93"/>
      <c r="FZ7" s="93"/>
      <c r="GA7" s="93"/>
      <c r="GB7" s="93"/>
      <c r="GC7" s="93"/>
      <c r="GD7" s="93"/>
      <c r="GE7" s="93"/>
      <c r="GF7" s="93"/>
      <c r="GG7" s="93"/>
      <c r="GH7" s="93"/>
      <c r="GI7" s="93"/>
      <c r="GJ7" s="93"/>
      <c r="GK7" s="93"/>
      <c r="GL7" s="93"/>
      <c r="GM7" s="93"/>
      <c r="GN7" s="93"/>
      <c r="GO7" s="93"/>
      <c r="GP7" s="93"/>
      <c r="GQ7" s="93"/>
      <c r="GR7" s="93"/>
      <c r="GS7" s="93"/>
      <c r="GT7" s="93"/>
      <c r="GU7" s="93"/>
      <c r="GV7" s="93"/>
      <c r="GW7" s="93"/>
      <c r="GX7" s="93"/>
      <c r="GY7" s="93"/>
      <c r="GZ7" s="93"/>
      <c r="HA7" s="93"/>
      <c r="HB7" s="93"/>
      <c r="HC7" s="93"/>
      <c r="HD7" s="93"/>
      <c r="HE7" s="93"/>
      <c r="HF7" s="93"/>
      <c r="HG7" s="93"/>
      <c r="HH7" s="93"/>
      <c r="HI7" s="93"/>
      <c r="HJ7" s="93"/>
      <c r="HK7" s="93"/>
      <c r="HL7" s="93"/>
      <c r="HM7" s="93"/>
      <c r="HN7" s="93"/>
      <c r="HO7" s="93"/>
      <c r="HP7" s="93"/>
      <c r="HQ7" s="93"/>
      <c r="HR7" s="93"/>
      <c r="HS7" s="93"/>
      <c r="HT7" s="93"/>
      <c r="HU7" s="93"/>
      <c r="HV7" s="93"/>
      <c r="HW7" s="93"/>
      <c r="HX7" s="93"/>
      <c r="HY7" s="93"/>
      <c r="HZ7" s="93"/>
      <c r="IA7" s="93"/>
      <c r="IB7" s="93"/>
      <c r="IC7" s="93"/>
      <c r="ID7" s="93"/>
      <c r="IE7" s="93"/>
      <c r="IF7" s="93"/>
      <c r="IG7" s="93"/>
      <c r="IH7" s="93"/>
      <c r="II7" s="93"/>
      <c r="IJ7" s="93"/>
      <c r="IK7" s="93"/>
      <c r="IL7" s="93"/>
      <c r="IM7" s="93"/>
      <c r="IN7" s="93"/>
      <c r="IO7" s="93"/>
      <c r="IP7" s="93"/>
      <c r="IQ7" s="93"/>
      <c r="IR7" s="93"/>
      <c r="IS7" s="93"/>
      <c r="IT7" s="93"/>
      <c r="IU7" s="93"/>
      <c r="IV7" s="93"/>
      <c r="IW7" s="93"/>
      <c r="IX7" s="93"/>
      <c r="IY7" s="93"/>
      <c r="IZ7" s="93"/>
      <c r="JA7" s="93"/>
      <c r="JB7" s="93"/>
      <c r="JC7" s="93"/>
      <c r="JD7" s="93"/>
      <c r="JE7" s="93"/>
      <c r="JF7" s="93"/>
      <c r="JG7" s="93"/>
      <c r="JH7" s="93"/>
      <c r="JI7" s="93"/>
      <c r="JJ7" s="93"/>
      <c r="JK7" s="93"/>
      <c r="JL7" s="93"/>
      <c r="JM7" s="93"/>
      <c r="JN7" s="93"/>
      <c r="JO7" s="93"/>
      <c r="JP7" s="93"/>
      <c r="JQ7" s="93"/>
      <c r="JR7" s="93"/>
      <c r="JS7" s="93"/>
      <c r="JT7" s="93"/>
      <c r="JU7" s="93"/>
      <c r="JV7" s="93"/>
      <c r="JW7" s="93"/>
      <c r="JX7" s="93"/>
      <c r="JY7" s="93"/>
      <c r="JZ7" s="93"/>
      <c r="KA7" s="93"/>
      <c r="KB7" s="93"/>
      <c r="KC7" s="93"/>
      <c r="KD7" s="93"/>
    </row>
    <row r="8" spans="1:290" s="5" customFormat="1" ht="172.8" x14ac:dyDescent="0.3">
      <c r="A8" s="201">
        <v>1</v>
      </c>
      <c r="B8" s="202" t="s">
        <v>276</v>
      </c>
      <c r="C8" s="203" t="s">
        <v>79</v>
      </c>
      <c r="D8" s="204" t="s">
        <v>243</v>
      </c>
      <c r="E8" s="205" t="s">
        <v>175</v>
      </c>
      <c r="F8" s="206" t="s">
        <v>47</v>
      </c>
      <c r="G8" s="206" t="s">
        <v>48</v>
      </c>
      <c r="H8" s="206" t="s">
        <v>49</v>
      </c>
      <c r="I8" s="206" t="s">
        <v>56</v>
      </c>
      <c r="J8" s="206" t="s">
        <v>48</v>
      </c>
      <c r="K8" s="206" t="s">
        <v>180</v>
      </c>
      <c r="L8" s="206" t="s">
        <v>181</v>
      </c>
      <c r="M8" s="206" t="s">
        <v>51</v>
      </c>
      <c r="N8" s="207" t="s">
        <v>183</v>
      </c>
      <c r="O8" s="206" t="s">
        <v>57</v>
      </c>
      <c r="P8" s="202">
        <f>IF(O8="No Clasificada",5,IF(O8="Información Pública / Pública =Bajo",1,IF(O8="Clasificada / Uso Interno = Medio",3,IF(O8="Pública Reservada / Confidencial =Alta",5,))))</f>
        <v>1</v>
      </c>
      <c r="Q8" s="206" t="s">
        <v>58</v>
      </c>
      <c r="R8" s="208">
        <f>IF(Q8="No Clasificada",5,IF(Q8="Bajo",1,IF(Q8="Medio",3,IF(Q8="Alto",5,))))</f>
        <v>5</v>
      </c>
      <c r="S8" s="206" t="s">
        <v>58</v>
      </c>
      <c r="T8" s="208">
        <f>IF(S8="No Clasificada",5,IF(S8="Bajo",1,IF(S8="Medio",3,IF(S8="Alto",5,))))</f>
        <v>5</v>
      </c>
      <c r="U8" s="202" t="str">
        <f>IF(OR(P8=0,R8=0,T8=0),"FALTAN DATOS",IF(AND(P8=1,R8=1,T8=1),"BAJO",(IF(OR(AND(P8=5,R8=5),AND(R8=5,T8=5),AND(P8=5,T8=5),AND(P8=5,R8=5,T8=5)),"ALTA","MEDIA"))))</f>
        <v>ALTA</v>
      </c>
      <c r="V8" s="204" t="s">
        <v>55</v>
      </c>
      <c r="W8" s="209" t="s">
        <v>54</v>
      </c>
      <c r="X8" s="204" t="s">
        <v>54</v>
      </c>
      <c r="Y8" s="209" t="s">
        <v>54</v>
      </c>
      <c r="Z8" s="204" t="s">
        <v>54</v>
      </c>
      <c r="AA8" s="210" t="s">
        <v>256</v>
      </c>
      <c r="AB8" s="210" t="s">
        <v>260</v>
      </c>
      <c r="AC8" s="211" t="s">
        <v>242</v>
      </c>
      <c r="AD8" s="212" t="s">
        <v>258</v>
      </c>
      <c r="AE8" s="211" t="s">
        <v>238</v>
      </c>
      <c r="AF8" s="211" t="s">
        <v>239</v>
      </c>
      <c r="AG8" s="213"/>
      <c r="AH8" s="213"/>
      <c r="AI8" s="205" t="s">
        <v>488</v>
      </c>
      <c r="AJ8" s="206" t="s">
        <v>55</v>
      </c>
      <c r="AK8" s="214">
        <v>43686</v>
      </c>
      <c r="AL8" s="215"/>
      <c r="AM8" s="70"/>
      <c r="AN8" s="70"/>
      <c r="AO8" s="70"/>
      <c r="AP8" s="70"/>
      <c r="AQ8" s="70"/>
      <c r="AR8" s="70"/>
      <c r="AS8" s="70"/>
      <c r="AT8" s="7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c r="CC8" s="70"/>
      <c r="CD8" s="70"/>
      <c r="CE8" s="70"/>
      <c r="CF8" s="70"/>
      <c r="CG8" s="70"/>
      <c r="CH8" s="70"/>
      <c r="CI8" s="70"/>
      <c r="CJ8" s="70"/>
      <c r="CK8" s="70"/>
      <c r="CL8" s="70"/>
      <c r="CM8" s="70"/>
      <c r="CN8" s="70"/>
      <c r="CO8" s="70"/>
      <c r="CP8" s="70"/>
      <c r="CQ8" s="70"/>
      <c r="CR8" s="70"/>
      <c r="CS8" s="70"/>
      <c r="CT8" s="70"/>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0"/>
      <c r="DV8" s="70"/>
      <c r="DW8" s="70"/>
      <c r="DX8" s="70"/>
      <c r="DY8" s="70"/>
      <c r="DZ8" s="70"/>
      <c r="EA8" s="70"/>
      <c r="EB8" s="70"/>
      <c r="EC8" s="70"/>
      <c r="ED8" s="70"/>
      <c r="EE8" s="70"/>
      <c r="EF8" s="70"/>
      <c r="EG8" s="70"/>
      <c r="EH8" s="70"/>
      <c r="EI8" s="70"/>
      <c r="EJ8" s="70"/>
      <c r="EK8" s="70"/>
      <c r="EL8" s="70"/>
      <c r="EM8" s="70"/>
      <c r="EN8" s="70"/>
      <c r="EO8" s="70"/>
      <c r="EP8" s="70"/>
      <c r="EQ8" s="70"/>
      <c r="ER8" s="70"/>
      <c r="ES8" s="70"/>
      <c r="ET8" s="70"/>
      <c r="EU8" s="70"/>
      <c r="EV8" s="70"/>
      <c r="EW8" s="70"/>
      <c r="EX8" s="70"/>
      <c r="EY8" s="70"/>
      <c r="EZ8" s="70"/>
      <c r="FA8" s="70"/>
      <c r="FB8" s="70"/>
      <c r="FC8" s="70"/>
      <c r="FD8" s="70"/>
      <c r="FE8" s="70"/>
      <c r="FF8" s="70"/>
      <c r="FG8" s="70"/>
      <c r="FH8" s="70"/>
      <c r="FI8" s="70"/>
      <c r="FJ8" s="70"/>
      <c r="FK8" s="70"/>
      <c r="FL8" s="70"/>
      <c r="FM8" s="70"/>
      <c r="FN8" s="70"/>
      <c r="FO8" s="70"/>
      <c r="FP8" s="70"/>
      <c r="FQ8" s="70"/>
      <c r="FR8" s="70"/>
      <c r="FS8" s="70"/>
      <c r="FT8" s="70"/>
      <c r="FU8" s="70"/>
      <c r="FV8" s="70"/>
      <c r="FW8" s="70"/>
      <c r="FX8" s="70"/>
      <c r="FY8" s="70"/>
      <c r="FZ8" s="70"/>
      <c r="GA8" s="70"/>
      <c r="GB8" s="70"/>
      <c r="GC8" s="70"/>
      <c r="GD8" s="70"/>
      <c r="GE8" s="70"/>
      <c r="GF8" s="70"/>
      <c r="GG8" s="70"/>
      <c r="GH8" s="70"/>
      <c r="GI8" s="70"/>
      <c r="GJ8" s="70"/>
      <c r="GK8" s="70"/>
      <c r="GL8" s="70"/>
      <c r="GM8" s="70"/>
      <c r="GN8" s="70"/>
      <c r="GO8" s="70"/>
      <c r="GP8" s="70"/>
      <c r="GQ8" s="70"/>
      <c r="GR8" s="70"/>
      <c r="GS8" s="70"/>
      <c r="GT8" s="70"/>
      <c r="GU8" s="70"/>
      <c r="GV8" s="70"/>
      <c r="GW8" s="70"/>
      <c r="GX8" s="70"/>
      <c r="GY8" s="70"/>
      <c r="GZ8" s="70"/>
      <c r="HA8" s="70"/>
      <c r="HB8" s="70"/>
      <c r="HC8" s="70"/>
      <c r="HD8" s="70"/>
      <c r="HE8" s="70"/>
      <c r="HF8" s="70"/>
      <c r="HG8" s="70"/>
      <c r="HH8" s="70"/>
      <c r="HI8" s="70"/>
      <c r="HJ8" s="70"/>
      <c r="HK8" s="70"/>
      <c r="HL8" s="70"/>
      <c r="HM8" s="70"/>
      <c r="HN8" s="70"/>
      <c r="HO8" s="70"/>
      <c r="HP8" s="70"/>
      <c r="HQ8" s="70"/>
      <c r="HR8" s="70"/>
      <c r="HS8" s="70"/>
      <c r="HT8" s="70"/>
      <c r="HU8" s="70"/>
      <c r="HV8" s="70"/>
      <c r="HW8" s="70"/>
      <c r="HX8" s="70"/>
      <c r="HY8" s="70"/>
      <c r="HZ8" s="70"/>
      <c r="IA8" s="70"/>
      <c r="IB8" s="70"/>
      <c r="IC8" s="70"/>
      <c r="ID8" s="70"/>
      <c r="IE8" s="70"/>
      <c r="IF8" s="70"/>
      <c r="IG8" s="70"/>
      <c r="IH8" s="70"/>
      <c r="II8" s="70"/>
      <c r="IJ8" s="70"/>
      <c r="IK8" s="70"/>
      <c r="IL8" s="70"/>
      <c r="IM8" s="70"/>
      <c r="IN8" s="70"/>
      <c r="IO8" s="70"/>
      <c r="IP8" s="70"/>
      <c r="IQ8" s="70"/>
      <c r="IR8" s="70"/>
      <c r="IS8" s="70"/>
      <c r="IT8" s="70"/>
      <c r="IU8" s="70"/>
      <c r="IV8" s="70"/>
      <c r="IW8" s="70"/>
      <c r="IX8" s="70"/>
      <c r="IY8" s="70"/>
      <c r="IZ8" s="70"/>
      <c r="JA8" s="70"/>
      <c r="JB8" s="70"/>
      <c r="JC8" s="70"/>
      <c r="JD8" s="70"/>
      <c r="JE8" s="70"/>
      <c r="JF8" s="70"/>
      <c r="JG8" s="70"/>
      <c r="JH8" s="70"/>
      <c r="JI8" s="70"/>
      <c r="JJ8" s="70"/>
      <c r="JK8" s="70"/>
      <c r="JL8" s="70"/>
      <c r="JM8" s="70"/>
      <c r="JN8" s="70"/>
      <c r="JO8" s="70"/>
      <c r="JP8" s="70"/>
      <c r="JQ8" s="70"/>
      <c r="JR8" s="70"/>
      <c r="JS8" s="70"/>
      <c r="JT8" s="70"/>
      <c r="JU8" s="70"/>
      <c r="JV8" s="70"/>
      <c r="JW8" s="70"/>
      <c r="JX8" s="70"/>
      <c r="JY8" s="70"/>
      <c r="JZ8" s="70"/>
      <c r="KA8" s="70"/>
      <c r="KB8" s="70"/>
      <c r="KC8" s="70"/>
      <c r="KD8" s="70"/>
    </row>
    <row r="9" spans="1:290" s="7" customFormat="1" ht="158.4" x14ac:dyDescent="0.3">
      <c r="A9" s="216">
        <v>2</v>
      </c>
      <c r="B9" s="44" t="s">
        <v>276</v>
      </c>
      <c r="C9" s="47" t="s">
        <v>79</v>
      </c>
      <c r="D9" s="54" t="s">
        <v>244</v>
      </c>
      <c r="E9" s="50" t="s">
        <v>176</v>
      </c>
      <c r="F9" s="60" t="s">
        <v>47</v>
      </c>
      <c r="G9" s="60" t="s">
        <v>48</v>
      </c>
      <c r="H9" s="60" t="s">
        <v>49</v>
      </c>
      <c r="I9" s="60" t="s">
        <v>50</v>
      </c>
      <c r="J9" s="60" t="s">
        <v>178</v>
      </c>
      <c r="K9" s="60" t="s">
        <v>180</v>
      </c>
      <c r="L9" s="60" t="s">
        <v>182</v>
      </c>
      <c r="M9" s="60" t="s">
        <v>51</v>
      </c>
      <c r="N9" s="61" t="s">
        <v>183</v>
      </c>
      <c r="O9" s="60" t="s">
        <v>57</v>
      </c>
      <c r="P9" s="44">
        <f t="shared" ref="P9:P32" si="0">IF(O9="No Clasificada",5,IF(O9="Información Pública / Pública =Bajo",1,IF(O9="Clasificada / Uso Interno = Medio",3,IF(O9="Pública Reservada / Confidencial =Alta",5,))))</f>
        <v>1</v>
      </c>
      <c r="Q9" s="63" t="s">
        <v>53</v>
      </c>
      <c r="R9" s="45">
        <f t="shared" ref="R9:R32" si="1">IF(Q9="No Clasificada",5,IF(Q9="Bajo",1,IF(Q9="Medio",3,IF(Q9="Alto",5,))))</f>
        <v>3</v>
      </c>
      <c r="S9" s="60" t="s">
        <v>53</v>
      </c>
      <c r="T9" s="45">
        <f t="shared" ref="T9:T54" si="2">IF(S9="No Clasificada",5,IF(S9="Bajo",1,IF(S9="Medio",3,IF(S9="Alto",5,))))</f>
        <v>3</v>
      </c>
      <c r="U9" s="44" t="str">
        <f t="shared" ref="U9:U41" si="3">IF(OR(P9=0,R9=0,T9=0),"FALTAN DATOS",IF(AND(P9=1,R9=1,T9=1),"BAJO",(IF(OR(AND(P9=5,R9=5),AND(R9=5,T9=5),AND(P9=5,T9=5),AND(P9=5,R9=5,T9=5)),"ALTA","MEDIA"))))</f>
        <v>MEDIA</v>
      </c>
      <c r="V9" s="54" t="s">
        <v>55</v>
      </c>
      <c r="W9" s="54" t="s">
        <v>55</v>
      </c>
      <c r="X9" s="54" t="s">
        <v>55</v>
      </c>
      <c r="Y9" s="64" t="s">
        <v>54</v>
      </c>
      <c r="Z9" s="64" t="s">
        <v>54</v>
      </c>
      <c r="AA9" s="64" t="s">
        <v>250</v>
      </c>
      <c r="AB9" s="96" t="s">
        <v>257</v>
      </c>
      <c r="AC9" s="64" t="s">
        <v>251</v>
      </c>
      <c r="AD9" s="64" t="s">
        <v>259</v>
      </c>
      <c r="AE9" s="58" t="s">
        <v>238</v>
      </c>
      <c r="AF9" s="58" t="s">
        <v>239</v>
      </c>
      <c r="AG9" s="49"/>
      <c r="AH9" s="49"/>
      <c r="AI9" s="50" t="s">
        <v>489</v>
      </c>
      <c r="AJ9" s="60" t="s">
        <v>55</v>
      </c>
      <c r="AK9" s="65">
        <v>43686</v>
      </c>
      <c r="AL9" s="217"/>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c r="EF9" s="6"/>
      <c r="EG9" s="6"/>
      <c r="EH9" s="6"/>
      <c r="EI9" s="6"/>
      <c r="EJ9" s="6"/>
      <c r="EK9" s="6"/>
      <c r="EL9" s="6"/>
      <c r="EM9" s="6"/>
      <c r="EN9" s="6"/>
      <c r="EO9" s="6"/>
      <c r="EP9" s="6"/>
      <c r="EQ9" s="6"/>
      <c r="ER9" s="6"/>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6"/>
      <c r="GU9" s="6"/>
      <c r="GV9" s="6"/>
      <c r="GW9" s="6"/>
      <c r="GX9" s="6"/>
      <c r="GY9" s="6"/>
      <c r="GZ9" s="6"/>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c r="IW9" s="6"/>
      <c r="IX9" s="6"/>
      <c r="IY9" s="6"/>
      <c r="IZ9" s="6"/>
      <c r="JA9" s="6"/>
      <c r="JB9" s="6"/>
      <c r="JC9" s="6"/>
      <c r="JD9" s="6"/>
      <c r="JE9" s="6"/>
      <c r="JF9" s="6"/>
      <c r="JG9" s="6"/>
      <c r="JH9" s="6"/>
      <c r="JI9" s="6"/>
      <c r="JJ9" s="6"/>
      <c r="JK9" s="6"/>
      <c r="JL9" s="6"/>
      <c r="JM9" s="6"/>
      <c r="JN9" s="6"/>
      <c r="JO9" s="6"/>
      <c r="JP9" s="6"/>
      <c r="JQ9" s="6"/>
      <c r="JR9" s="6"/>
      <c r="JS9" s="6"/>
      <c r="JT9" s="6"/>
      <c r="JU9" s="6"/>
      <c r="JV9" s="6"/>
      <c r="JW9" s="6"/>
      <c r="JX9" s="6"/>
      <c r="JY9" s="6"/>
      <c r="JZ9" s="6"/>
      <c r="KA9" s="6"/>
      <c r="KB9" s="6"/>
      <c r="KC9" s="6"/>
      <c r="KD9" s="6"/>
    </row>
    <row r="10" spans="1:290" s="7" customFormat="1" ht="72" x14ac:dyDescent="0.3">
      <c r="A10" s="218">
        <v>3</v>
      </c>
      <c r="B10" s="44" t="s">
        <v>276</v>
      </c>
      <c r="C10" s="47" t="s">
        <v>79</v>
      </c>
      <c r="D10" s="54" t="s">
        <v>174</v>
      </c>
      <c r="E10" s="50" t="s">
        <v>177</v>
      </c>
      <c r="F10" s="60" t="s">
        <v>47</v>
      </c>
      <c r="G10" s="60" t="s">
        <v>48</v>
      </c>
      <c r="H10" s="60" t="s">
        <v>49</v>
      </c>
      <c r="I10" s="60" t="s">
        <v>50</v>
      </c>
      <c r="J10" s="60" t="s">
        <v>179</v>
      </c>
      <c r="K10" s="60" t="s">
        <v>180</v>
      </c>
      <c r="L10" s="60" t="s">
        <v>48</v>
      </c>
      <c r="M10" s="60" t="s">
        <v>51</v>
      </c>
      <c r="N10" s="61" t="s">
        <v>184</v>
      </c>
      <c r="O10" s="60" t="s">
        <v>57</v>
      </c>
      <c r="P10" s="44">
        <f t="shared" si="0"/>
        <v>1</v>
      </c>
      <c r="Q10" s="63" t="s">
        <v>65</v>
      </c>
      <c r="R10" s="45">
        <f t="shared" si="1"/>
        <v>1</v>
      </c>
      <c r="S10" s="60" t="s">
        <v>65</v>
      </c>
      <c r="T10" s="45">
        <f t="shared" si="2"/>
        <v>1</v>
      </c>
      <c r="U10" s="44" t="str">
        <f t="shared" si="3"/>
        <v>BAJO</v>
      </c>
      <c r="V10" s="54" t="s">
        <v>55</v>
      </c>
      <c r="W10" s="62" t="s">
        <v>54</v>
      </c>
      <c r="X10" s="54" t="s">
        <v>54</v>
      </c>
      <c r="Y10" s="62" t="s">
        <v>54</v>
      </c>
      <c r="Z10" s="54" t="s">
        <v>54</v>
      </c>
      <c r="AA10" s="66" t="s">
        <v>48</v>
      </c>
      <c r="AB10" s="66" t="s">
        <v>48</v>
      </c>
      <c r="AC10" s="66" t="s">
        <v>48</v>
      </c>
      <c r="AD10" s="66" t="s">
        <v>48</v>
      </c>
      <c r="AE10" s="53" t="s">
        <v>238</v>
      </c>
      <c r="AF10" s="53" t="s">
        <v>48</v>
      </c>
      <c r="AG10" s="49"/>
      <c r="AH10" s="49"/>
      <c r="AI10" s="50" t="s">
        <v>490</v>
      </c>
      <c r="AJ10" s="60" t="s">
        <v>54</v>
      </c>
      <c r="AK10" s="65">
        <v>43686</v>
      </c>
      <c r="AL10" s="217"/>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S10" s="8"/>
      <c r="CT10" s="8"/>
      <c r="CU10" s="8"/>
      <c r="CV10" s="8"/>
      <c r="CW10" s="8"/>
      <c r="CX10" s="8"/>
      <c r="CY10" s="8"/>
      <c r="CZ10" s="8"/>
      <c r="DA10" s="8"/>
      <c r="DB10" s="8"/>
      <c r="DC10" s="8"/>
      <c r="DD10" s="8"/>
      <c r="DE10" s="8"/>
      <c r="DF10" s="8"/>
      <c r="DG10" s="8"/>
      <c r="DH10" s="8"/>
      <c r="DI10" s="8"/>
      <c r="DJ10" s="8"/>
      <c r="DK10" s="8"/>
      <c r="DL10" s="8"/>
      <c r="DM10" s="8"/>
      <c r="DN10" s="8"/>
      <c r="DO10" s="8"/>
      <c r="DP10" s="8"/>
      <c r="DQ10" s="8"/>
      <c r="DR10" s="8"/>
      <c r="DS10" s="8"/>
      <c r="DT10" s="8"/>
      <c r="DU10" s="8"/>
      <c r="DV10" s="8"/>
      <c r="DW10" s="8"/>
      <c r="DX10" s="8"/>
      <c r="DY10" s="8"/>
      <c r="DZ10" s="8"/>
      <c r="EA10" s="8"/>
      <c r="EB10" s="8"/>
      <c r="EC10" s="8"/>
      <c r="ED10" s="8"/>
      <c r="EE10" s="8"/>
      <c r="EF10" s="8"/>
      <c r="EG10" s="8"/>
      <c r="EH10" s="8"/>
      <c r="EI10" s="8"/>
      <c r="EJ10" s="8"/>
      <c r="EK10" s="8"/>
      <c r="EL10" s="8"/>
      <c r="EM10" s="8"/>
      <c r="EN10" s="8"/>
      <c r="EO10" s="8"/>
      <c r="EP10" s="8"/>
      <c r="EQ10" s="8"/>
      <c r="ER10" s="8"/>
      <c r="ES10" s="8"/>
      <c r="ET10" s="8"/>
      <c r="EU10" s="8"/>
      <c r="EV10" s="8"/>
      <c r="EW10" s="8"/>
      <c r="EX10" s="8"/>
      <c r="EY10" s="8"/>
      <c r="EZ10" s="8"/>
      <c r="FA10" s="8"/>
      <c r="FB10" s="8"/>
      <c r="FC10" s="8"/>
      <c r="FD10" s="8"/>
      <c r="FE10" s="8"/>
      <c r="FF10" s="8"/>
      <c r="FG10" s="8"/>
      <c r="FH10" s="8"/>
      <c r="FI10" s="8"/>
      <c r="FJ10" s="8"/>
      <c r="FK10" s="8"/>
      <c r="FL10" s="8"/>
      <c r="FM10" s="8"/>
      <c r="FN10" s="8"/>
      <c r="FO10" s="8"/>
      <c r="FP10" s="8"/>
      <c r="FQ10" s="8"/>
      <c r="FR10" s="8"/>
      <c r="FS10" s="8"/>
      <c r="FT10" s="8"/>
      <c r="FU10" s="8"/>
      <c r="FV10" s="8"/>
      <c r="FW10" s="8"/>
      <c r="FX10" s="8"/>
      <c r="FY10" s="8"/>
      <c r="FZ10" s="8"/>
      <c r="GA10" s="8"/>
      <c r="GB10" s="8"/>
      <c r="GC10" s="8"/>
      <c r="GD10" s="8"/>
      <c r="GE10" s="8"/>
      <c r="GF10" s="8"/>
      <c r="GG10" s="8"/>
      <c r="GH10" s="8"/>
      <c r="GI10" s="8"/>
      <c r="GJ10" s="8"/>
      <c r="GK10" s="8"/>
      <c r="GL10" s="8"/>
      <c r="GM10" s="8"/>
      <c r="GN10" s="8"/>
      <c r="GO10" s="8"/>
      <c r="GP10" s="8"/>
      <c r="GQ10" s="8"/>
      <c r="GR10" s="8"/>
      <c r="GS10" s="8"/>
      <c r="GT10" s="8"/>
      <c r="GU10" s="8"/>
      <c r="GV10" s="8"/>
      <c r="GW10" s="8"/>
      <c r="GX10" s="8"/>
      <c r="GY10" s="8"/>
      <c r="GZ10" s="8"/>
      <c r="HA10" s="8"/>
      <c r="HB10" s="8"/>
      <c r="HC10" s="8"/>
      <c r="HD10" s="8"/>
      <c r="HE10" s="8"/>
      <c r="HF10" s="8"/>
      <c r="HG10" s="8"/>
      <c r="HH10" s="8"/>
      <c r="HI10" s="8"/>
      <c r="HJ10" s="8"/>
      <c r="HK10" s="8"/>
      <c r="HL10" s="8"/>
      <c r="HM10" s="8"/>
      <c r="HN10" s="8"/>
      <c r="HO10" s="8"/>
      <c r="HP10" s="8"/>
      <c r="HQ10" s="8"/>
      <c r="HR10" s="8"/>
      <c r="HS10" s="8"/>
      <c r="HT10" s="8"/>
      <c r="HU10" s="8"/>
      <c r="HV10" s="8"/>
      <c r="HW10" s="8"/>
      <c r="HX10" s="8"/>
      <c r="HY10" s="8"/>
      <c r="HZ10" s="8"/>
      <c r="IA10" s="8"/>
      <c r="IB10" s="8"/>
      <c r="IC10" s="8"/>
      <c r="ID10" s="8"/>
      <c r="IE10" s="8"/>
      <c r="IF10" s="8"/>
      <c r="IG10" s="8"/>
      <c r="IH10" s="8"/>
      <c r="II10" s="8"/>
      <c r="IJ10" s="8"/>
      <c r="IK10" s="8"/>
      <c r="IL10" s="8"/>
      <c r="IM10" s="8"/>
      <c r="IN10" s="8"/>
      <c r="IO10" s="8"/>
      <c r="IP10" s="8"/>
      <c r="IQ10" s="8"/>
      <c r="IR10" s="8"/>
      <c r="IS10" s="8"/>
      <c r="IT10" s="8"/>
      <c r="IU10" s="8"/>
      <c r="IV10" s="8"/>
      <c r="IW10" s="8"/>
      <c r="IX10" s="8"/>
      <c r="IY10" s="8"/>
      <c r="IZ10" s="8"/>
      <c r="JA10" s="8"/>
      <c r="JB10" s="8"/>
      <c r="JC10" s="8"/>
      <c r="JD10" s="8"/>
      <c r="JE10" s="8"/>
      <c r="JF10" s="8"/>
      <c r="JG10" s="8"/>
      <c r="JH10" s="8"/>
      <c r="JI10" s="8"/>
      <c r="JJ10" s="8"/>
      <c r="JK10" s="8"/>
      <c r="JL10" s="8"/>
      <c r="JM10" s="8"/>
      <c r="JN10" s="8"/>
      <c r="JO10" s="8"/>
      <c r="JP10" s="8"/>
      <c r="JQ10" s="8"/>
      <c r="JR10" s="8"/>
      <c r="JS10" s="8"/>
      <c r="JT10" s="8"/>
      <c r="JU10" s="8"/>
      <c r="JV10" s="8"/>
      <c r="JW10" s="8"/>
      <c r="JX10" s="8"/>
      <c r="JY10" s="8"/>
      <c r="JZ10" s="8"/>
      <c r="KA10" s="8"/>
      <c r="KB10" s="8"/>
      <c r="KC10" s="8"/>
      <c r="KD10" s="8"/>
    </row>
    <row r="11" spans="1:290" s="7" customFormat="1" ht="187.2" x14ac:dyDescent="0.3">
      <c r="A11" s="216">
        <v>4</v>
      </c>
      <c r="B11" s="44" t="s">
        <v>276</v>
      </c>
      <c r="C11" s="47" t="s">
        <v>79</v>
      </c>
      <c r="D11" s="54" t="s">
        <v>245</v>
      </c>
      <c r="E11" s="81" t="s">
        <v>188</v>
      </c>
      <c r="F11" s="60" t="s">
        <v>47</v>
      </c>
      <c r="G11" s="60" t="s">
        <v>48</v>
      </c>
      <c r="H11" s="60" t="s">
        <v>49</v>
      </c>
      <c r="I11" s="60" t="s">
        <v>56</v>
      </c>
      <c r="J11" s="60" t="s">
        <v>195</v>
      </c>
      <c r="K11" s="63" t="s">
        <v>198</v>
      </c>
      <c r="L11" s="176" t="s">
        <v>199</v>
      </c>
      <c r="M11" s="60" t="s">
        <v>60</v>
      </c>
      <c r="N11" s="60" t="s">
        <v>183</v>
      </c>
      <c r="O11" s="60" t="s">
        <v>57</v>
      </c>
      <c r="P11" s="44">
        <f t="shared" si="0"/>
        <v>1</v>
      </c>
      <c r="Q11" s="60" t="s">
        <v>58</v>
      </c>
      <c r="R11" s="45">
        <f t="shared" si="1"/>
        <v>5</v>
      </c>
      <c r="S11" s="60" t="s">
        <v>58</v>
      </c>
      <c r="T11" s="45">
        <f t="shared" si="2"/>
        <v>5</v>
      </c>
      <c r="U11" s="44" t="str">
        <f t="shared" si="3"/>
        <v>ALTA</v>
      </c>
      <c r="V11" s="54" t="s">
        <v>55</v>
      </c>
      <c r="W11" s="62" t="s">
        <v>54</v>
      </c>
      <c r="X11" s="54" t="s">
        <v>54</v>
      </c>
      <c r="Y11" s="62" t="s">
        <v>54</v>
      </c>
      <c r="Z11" s="54" t="s">
        <v>54</v>
      </c>
      <c r="AA11" s="66" t="s">
        <v>48</v>
      </c>
      <c r="AB11" s="66" t="s">
        <v>48</v>
      </c>
      <c r="AC11" s="66" t="s">
        <v>48</v>
      </c>
      <c r="AD11" s="66" t="s">
        <v>48</v>
      </c>
      <c r="AE11" s="58" t="s">
        <v>238</v>
      </c>
      <c r="AF11" s="53" t="s">
        <v>48</v>
      </c>
      <c r="AG11" s="49"/>
      <c r="AH11" s="49"/>
      <c r="AI11" s="63" t="s">
        <v>488</v>
      </c>
      <c r="AJ11" s="63" t="s">
        <v>55</v>
      </c>
      <c r="AK11" s="65">
        <v>43686</v>
      </c>
      <c r="AL11" s="217"/>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c r="BQ11" s="8"/>
      <c r="BR11" s="8"/>
      <c r="BS11" s="8"/>
      <c r="BT11" s="8"/>
      <c r="BU11" s="8"/>
      <c r="BV11" s="8"/>
      <c r="BW11" s="8"/>
      <c r="BX11" s="8"/>
      <c r="BY11" s="8"/>
      <c r="BZ11" s="8"/>
      <c r="CA11" s="8"/>
      <c r="CB11" s="8"/>
      <c r="CC11" s="8"/>
      <c r="CD11" s="8"/>
      <c r="CE11" s="8"/>
      <c r="CF11" s="8"/>
      <c r="CG11" s="8"/>
      <c r="CH11" s="8"/>
      <c r="CI11" s="8"/>
      <c r="CJ11" s="8"/>
      <c r="CK11" s="8"/>
      <c r="CL11" s="8"/>
      <c r="CM11" s="8"/>
      <c r="CN11" s="8"/>
      <c r="CO11" s="8"/>
      <c r="CP11" s="8"/>
      <c r="CQ11" s="8"/>
      <c r="CR11" s="8"/>
      <c r="CS11" s="8"/>
      <c r="CT11" s="8"/>
      <c r="CU11" s="8"/>
      <c r="CV11" s="8"/>
      <c r="CW11" s="8"/>
      <c r="CX11" s="8"/>
      <c r="CY11" s="8"/>
      <c r="CZ11" s="8"/>
      <c r="DA11" s="8"/>
      <c r="DB11" s="8"/>
      <c r="DC11" s="8"/>
      <c r="DD11" s="8"/>
      <c r="DE11" s="8"/>
      <c r="DF11" s="8"/>
      <c r="DG11" s="8"/>
      <c r="DH11" s="8"/>
      <c r="DI11" s="8"/>
      <c r="DJ11" s="8"/>
      <c r="DK11" s="8"/>
      <c r="DL11" s="8"/>
      <c r="DM11" s="8"/>
      <c r="DN11" s="8"/>
      <c r="DO11" s="8"/>
      <c r="DP11" s="8"/>
      <c r="DQ11" s="8"/>
      <c r="DR11" s="8"/>
      <c r="DS11" s="8"/>
      <c r="DT11" s="8"/>
      <c r="DU11" s="8"/>
      <c r="DV11" s="8"/>
      <c r="DW11" s="8"/>
      <c r="DX11" s="8"/>
      <c r="DY11" s="8"/>
      <c r="DZ11" s="8"/>
      <c r="EA11" s="8"/>
      <c r="EB11" s="8"/>
      <c r="EC11" s="8"/>
      <c r="ED11" s="8"/>
      <c r="EE11" s="8"/>
      <c r="EF11" s="8"/>
      <c r="EG11" s="8"/>
      <c r="EH11" s="8"/>
      <c r="EI11" s="8"/>
      <c r="EJ11" s="8"/>
      <c r="EK11" s="8"/>
      <c r="EL11" s="8"/>
      <c r="EM11" s="8"/>
      <c r="EN11" s="8"/>
      <c r="EO11" s="8"/>
      <c r="EP11" s="8"/>
      <c r="EQ11" s="8"/>
      <c r="ER11" s="8"/>
      <c r="ES11" s="8"/>
      <c r="ET11" s="8"/>
      <c r="EU11" s="8"/>
      <c r="EV11" s="8"/>
      <c r="EW11" s="8"/>
      <c r="EX11" s="8"/>
      <c r="EY11" s="8"/>
      <c r="EZ11" s="8"/>
      <c r="FA11" s="8"/>
      <c r="FB11" s="8"/>
      <c r="FC11" s="8"/>
      <c r="FD11" s="8"/>
      <c r="FE11" s="8"/>
      <c r="FF11" s="8"/>
      <c r="FG11" s="8"/>
      <c r="FH11" s="8"/>
      <c r="FI11" s="8"/>
      <c r="FJ11" s="8"/>
      <c r="FK11" s="8"/>
      <c r="FL11" s="8"/>
      <c r="FM11" s="8"/>
      <c r="FN11" s="8"/>
      <c r="FO11" s="8"/>
      <c r="FP11" s="8"/>
      <c r="FQ11" s="8"/>
      <c r="FR11" s="8"/>
      <c r="FS11" s="8"/>
      <c r="FT11" s="8"/>
      <c r="FU11" s="8"/>
      <c r="FV11" s="8"/>
      <c r="FW11" s="8"/>
      <c r="FX11" s="8"/>
      <c r="FY11" s="8"/>
      <c r="FZ11" s="8"/>
      <c r="GA11" s="8"/>
      <c r="GB11" s="8"/>
      <c r="GC11" s="8"/>
      <c r="GD11" s="8"/>
      <c r="GE11" s="8"/>
      <c r="GF11" s="8"/>
      <c r="GG11" s="8"/>
      <c r="GH11" s="8"/>
      <c r="GI11" s="8"/>
      <c r="GJ11" s="8"/>
      <c r="GK11" s="8"/>
      <c r="GL11" s="8"/>
      <c r="GM11" s="8"/>
      <c r="GN11" s="8"/>
      <c r="GO11" s="8"/>
      <c r="GP11" s="8"/>
      <c r="GQ11" s="8"/>
      <c r="GR11" s="8"/>
      <c r="GS11" s="8"/>
      <c r="GT11" s="8"/>
      <c r="GU11" s="8"/>
      <c r="GV11" s="8"/>
      <c r="GW11" s="8"/>
      <c r="GX11" s="8"/>
      <c r="GY11" s="8"/>
      <c r="GZ11" s="8"/>
      <c r="HA11" s="8"/>
      <c r="HB11" s="8"/>
      <c r="HC11" s="8"/>
      <c r="HD11" s="8"/>
      <c r="HE11" s="8"/>
      <c r="HF11" s="8"/>
      <c r="HG11" s="8"/>
      <c r="HH11" s="8"/>
      <c r="HI11" s="8"/>
      <c r="HJ11" s="8"/>
      <c r="HK11" s="8"/>
      <c r="HL11" s="8"/>
      <c r="HM11" s="8"/>
      <c r="HN11" s="8"/>
      <c r="HO11" s="8"/>
      <c r="HP11" s="8"/>
      <c r="HQ11" s="8"/>
      <c r="HR11" s="8"/>
      <c r="HS11" s="8"/>
      <c r="HT11" s="8"/>
      <c r="HU11" s="8"/>
      <c r="HV11" s="8"/>
      <c r="HW11" s="8"/>
      <c r="HX11" s="8"/>
      <c r="HY11" s="8"/>
      <c r="HZ11" s="8"/>
      <c r="IA11" s="8"/>
      <c r="IB11" s="8"/>
      <c r="IC11" s="8"/>
      <c r="ID11" s="8"/>
      <c r="IE11" s="8"/>
      <c r="IF11" s="8"/>
      <c r="IG11" s="8"/>
      <c r="IH11" s="8"/>
      <c r="II11" s="8"/>
      <c r="IJ11" s="8"/>
      <c r="IK11" s="8"/>
      <c r="IL11" s="8"/>
      <c r="IM11" s="8"/>
      <c r="IN11" s="8"/>
      <c r="IO11" s="8"/>
      <c r="IP11" s="8"/>
      <c r="IQ11" s="8"/>
      <c r="IR11" s="8"/>
      <c r="IS11" s="8"/>
      <c r="IT11" s="8"/>
      <c r="IU11" s="8"/>
      <c r="IV11" s="8"/>
      <c r="IW11" s="8"/>
      <c r="IX11" s="8"/>
      <c r="IY11" s="8"/>
      <c r="IZ11" s="8"/>
      <c r="JA11" s="8"/>
      <c r="JB11" s="8"/>
      <c r="JC11" s="8"/>
      <c r="JD11" s="8"/>
      <c r="JE11" s="8"/>
      <c r="JF11" s="8"/>
      <c r="JG11" s="8"/>
      <c r="JH11" s="8"/>
      <c r="JI11" s="8"/>
      <c r="JJ11" s="8"/>
      <c r="JK11" s="8"/>
      <c r="JL11" s="8"/>
      <c r="JM11" s="8"/>
      <c r="JN11" s="8"/>
      <c r="JO11" s="8"/>
      <c r="JP11" s="8"/>
      <c r="JQ11" s="8"/>
      <c r="JR11" s="8"/>
      <c r="JS11" s="8"/>
      <c r="JT11" s="8"/>
      <c r="JU11" s="8"/>
      <c r="JV11" s="8"/>
      <c r="JW11" s="8"/>
      <c r="JX11" s="8"/>
      <c r="JY11" s="8"/>
      <c r="JZ11" s="8"/>
      <c r="KA11" s="8"/>
      <c r="KB11" s="8"/>
      <c r="KC11" s="8"/>
      <c r="KD11" s="8"/>
    </row>
    <row r="12" spans="1:290" s="71" customFormat="1" ht="302.39999999999998" x14ac:dyDescent="0.3">
      <c r="A12" s="218">
        <v>5</v>
      </c>
      <c r="B12" s="44" t="s">
        <v>276</v>
      </c>
      <c r="C12" s="47" t="s">
        <v>79</v>
      </c>
      <c r="D12" s="54" t="s">
        <v>246</v>
      </c>
      <c r="E12" s="81" t="s">
        <v>189</v>
      </c>
      <c r="F12" s="60" t="s">
        <v>47</v>
      </c>
      <c r="G12" s="60" t="s">
        <v>48</v>
      </c>
      <c r="H12" s="60" t="s">
        <v>49</v>
      </c>
      <c r="I12" s="60" t="s">
        <v>56</v>
      </c>
      <c r="J12" s="60" t="s">
        <v>195</v>
      </c>
      <c r="K12" s="60" t="s">
        <v>180</v>
      </c>
      <c r="L12" s="176" t="s">
        <v>199</v>
      </c>
      <c r="M12" s="60" t="s">
        <v>51</v>
      </c>
      <c r="N12" s="60" t="s">
        <v>183</v>
      </c>
      <c r="O12" s="60" t="s">
        <v>62</v>
      </c>
      <c r="P12" s="44">
        <f t="shared" si="0"/>
        <v>5</v>
      </c>
      <c r="Q12" s="60" t="s">
        <v>58</v>
      </c>
      <c r="R12" s="45">
        <f t="shared" si="1"/>
        <v>5</v>
      </c>
      <c r="S12" s="60" t="s">
        <v>58</v>
      </c>
      <c r="T12" s="45">
        <f t="shared" si="2"/>
        <v>5</v>
      </c>
      <c r="U12" s="44" t="str">
        <f t="shared" si="3"/>
        <v>ALTA</v>
      </c>
      <c r="V12" s="54" t="s">
        <v>55</v>
      </c>
      <c r="W12" s="62" t="s">
        <v>54</v>
      </c>
      <c r="X12" s="54" t="s">
        <v>54</v>
      </c>
      <c r="Y12" s="62" t="s">
        <v>54</v>
      </c>
      <c r="Z12" s="54" t="s">
        <v>54</v>
      </c>
      <c r="AA12" s="95" t="s">
        <v>256</v>
      </c>
      <c r="AB12" s="95" t="s">
        <v>260</v>
      </c>
      <c r="AC12" s="58" t="s">
        <v>242</v>
      </c>
      <c r="AD12" s="79" t="s">
        <v>265</v>
      </c>
      <c r="AE12" s="58" t="s">
        <v>238</v>
      </c>
      <c r="AF12" s="58" t="s">
        <v>239</v>
      </c>
      <c r="AG12" s="49"/>
      <c r="AH12" s="49"/>
      <c r="AI12" s="60" t="s">
        <v>488</v>
      </c>
      <c r="AJ12" s="60" t="s">
        <v>55</v>
      </c>
      <c r="AK12" s="65">
        <v>43686</v>
      </c>
      <c r="AL12" s="217"/>
      <c r="AM12" s="70"/>
      <c r="AN12" s="70"/>
      <c r="AO12" s="70"/>
      <c r="AP12" s="70"/>
      <c r="AQ12" s="70"/>
      <c r="AR12" s="70"/>
      <c r="AS12" s="70"/>
      <c r="AT12" s="7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c r="CC12" s="70"/>
      <c r="CD12" s="70"/>
      <c r="CE12" s="70"/>
      <c r="CF12" s="70"/>
      <c r="CG12" s="70"/>
      <c r="CH12" s="70"/>
      <c r="CI12" s="70"/>
      <c r="CJ12" s="70"/>
      <c r="CK12" s="70"/>
      <c r="CL12" s="70"/>
      <c r="CM12" s="70"/>
      <c r="CN12" s="70"/>
      <c r="CO12" s="70"/>
      <c r="CP12" s="70"/>
      <c r="CQ12" s="70"/>
      <c r="CR12" s="70"/>
      <c r="CS12" s="70"/>
      <c r="CT12" s="70"/>
      <c r="CU12" s="70"/>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0"/>
      <c r="DV12" s="70"/>
      <c r="DW12" s="70"/>
      <c r="DX12" s="70"/>
      <c r="DY12" s="70"/>
      <c r="DZ12" s="70"/>
      <c r="EA12" s="70"/>
      <c r="EB12" s="70"/>
      <c r="EC12" s="70"/>
      <c r="ED12" s="70"/>
      <c r="EE12" s="70"/>
      <c r="EF12" s="70"/>
      <c r="EG12" s="70"/>
      <c r="EH12" s="70"/>
      <c r="EI12" s="70"/>
      <c r="EJ12" s="70"/>
      <c r="EK12" s="70"/>
      <c r="EL12" s="70"/>
      <c r="EM12" s="70"/>
      <c r="EN12" s="70"/>
      <c r="EO12" s="70"/>
      <c r="EP12" s="70"/>
      <c r="EQ12" s="70"/>
      <c r="ER12" s="70"/>
      <c r="ES12" s="70"/>
      <c r="ET12" s="70"/>
      <c r="EU12" s="70"/>
      <c r="EV12" s="70"/>
      <c r="EW12" s="70"/>
      <c r="EX12" s="70"/>
      <c r="EY12" s="70"/>
      <c r="EZ12" s="70"/>
      <c r="FA12" s="70"/>
      <c r="FB12" s="70"/>
      <c r="FC12" s="70"/>
      <c r="FD12" s="70"/>
      <c r="FE12" s="70"/>
      <c r="FF12" s="70"/>
      <c r="FG12" s="70"/>
      <c r="FH12" s="70"/>
      <c r="FI12" s="70"/>
      <c r="FJ12" s="70"/>
      <c r="FK12" s="70"/>
      <c r="FL12" s="70"/>
      <c r="FM12" s="70"/>
      <c r="FN12" s="70"/>
      <c r="FO12" s="70"/>
      <c r="FP12" s="70"/>
      <c r="FQ12" s="70"/>
      <c r="FR12" s="70"/>
      <c r="FS12" s="70"/>
      <c r="FT12" s="70"/>
      <c r="FU12" s="70"/>
      <c r="FV12" s="70"/>
      <c r="FW12" s="70"/>
      <c r="FX12" s="70"/>
      <c r="FY12" s="70"/>
      <c r="FZ12" s="70"/>
      <c r="GA12" s="70"/>
      <c r="GB12" s="70"/>
      <c r="GC12" s="70"/>
      <c r="GD12" s="70"/>
      <c r="GE12" s="70"/>
      <c r="GF12" s="70"/>
      <c r="GG12" s="70"/>
      <c r="GH12" s="70"/>
      <c r="GI12" s="70"/>
      <c r="GJ12" s="70"/>
      <c r="GK12" s="70"/>
      <c r="GL12" s="70"/>
      <c r="GM12" s="70"/>
      <c r="GN12" s="70"/>
      <c r="GO12" s="70"/>
      <c r="GP12" s="70"/>
      <c r="GQ12" s="70"/>
      <c r="GR12" s="70"/>
      <c r="GS12" s="70"/>
      <c r="GT12" s="70"/>
      <c r="GU12" s="70"/>
      <c r="GV12" s="70"/>
      <c r="GW12" s="70"/>
      <c r="GX12" s="70"/>
      <c r="GY12" s="70"/>
      <c r="GZ12" s="70"/>
      <c r="HA12" s="70"/>
      <c r="HB12" s="70"/>
      <c r="HC12" s="70"/>
      <c r="HD12" s="70"/>
      <c r="HE12" s="70"/>
      <c r="HF12" s="70"/>
      <c r="HG12" s="70"/>
      <c r="HH12" s="70"/>
      <c r="HI12" s="70"/>
      <c r="HJ12" s="70"/>
      <c r="HK12" s="70"/>
      <c r="HL12" s="70"/>
      <c r="HM12" s="70"/>
      <c r="HN12" s="70"/>
      <c r="HO12" s="70"/>
      <c r="HP12" s="70"/>
      <c r="HQ12" s="70"/>
      <c r="HR12" s="70"/>
      <c r="HS12" s="70"/>
      <c r="HT12" s="70"/>
      <c r="HU12" s="70"/>
      <c r="HV12" s="70"/>
      <c r="HW12" s="70"/>
      <c r="HX12" s="70"/>
      <c r="HY12" s="70"/>
      <c r="HZ12" s="70"/>
      <c r="IA12" s="70"/>
      <c r="IB12" s="70"/>
      <c r="IC12" s="70"/>
      <c r="ID12" s="70"/>
      <c r="IE12" s="70"/>
      <c r="IF12" s="70"/>
      <c r="IG12" s="70"/>
      <c r="IH12" s="70"/>
      <c r="II12" s="70"/>
      <c r="IJ12" s="70"/>
      <c r="IK12" s="70"/>
      <c r="IL12" s="70"/>
      <c r="IM12" s="70"/>
      <c r="IN12" s="70"/>
      <c r="IO12" s="70"/>
      <c r="IP12" s="70"/>
      <c r="IQ12" s="70"/>
      <c r="IR12" s="70"/>
      <c r="IS12" s="70"/>
      <c r="IT12" s="70"/>
      <c r="IU12" s="70"/>
      <c r="IV12" s="70"/>
      <c r="IW12" s="70"/>
      <c r="IX12" s="70"/>
      <c r="IY12" s="70"/>
      <c r="IZ12" s="70"/>
      <c r="JA12" s="70"/>
      <c r="JB12" s="70"/>
      <c r="JC12" s="70"/>
      <c r="JD12" s="70"/>
      <c r="JE12" s="70"/>
      <c r="JF12" s="70"/>
      <c r="JG12" s="70"/>
      <c r="JH12" s="70"/>
      <c r="JI12" s="70"/>
      <c r="JJ12" s="70"/>
      <c r="JK12" s="70"/>
      <c r="JL12" s="70"/>
      <c r="JM12" s="70"/>
      <c r="JN12" s="70"/>
      <c r="JO12" s="70"/>
      <c r="JP12" s="70"/>
      <c r="JQ12" s="70"/>
      <c r="JR12" s="70"/>
      <c r="JS12" s="70"/>
      <c r="JT12" s="70"/>
      <c r="JU12" s="70"/>
      <c r="JV12" s="70"/>
      <c r="JW12" s="70"/>
      <c r="JX12" s="70"/>
      <c r="JY12" s="70"/>
      <c r="JZ12" s="70"/>
      <c r="KA12" s="70"/>
      <c r="KB12" s="70"/>
      <c r="KC12" s="70"/>
      <c r="KD12" s="70"/>
    </row>
    <row r="13" spans="1:290" s="73" customFormat="1" ht="302.39999999999998" x14ac:dyDescent="0.3">
      <c r="A13" s="216">
        <v>6</v>
      </c>
      <c r="B13" s="44" t="s">
        <v>276</v>
      </c>
      <c r="C13" s="47" t="s">
        <v>79</v>
      </c>
      <c r="D13" s="54" t="s">
        <v>247</v>
      </c>
      <c r="E13" s="81" t="s">
        <v>190</v>
      </c>
      <c r="F13" s="60" t="s">
        <v>47</v>
      </c>
      <c r="G13" s="60" t="s">
        <v>48</v>
      </c>
      <c r="H13" s="60" t="s">
        <v>49</v>
      </c>
      <c r="I13" s="60" t="s">
        <v>56</v>
      </c>
      <c r="J13" s="60" t="s">
        <v>195</v>
      </c>
      <c r="K13" s="60" t="s">
        <v>180</v>
      </c>
      <c r="L13" s="176" t="s">
        <v>200</v>
      </c>
      <c r="M13" s="60" t="s">
        <v>51</v>
      </c>
      <c r="N13" s="60" t="s">
        <v>183</v>
      </c>
      <c r="O13" s="60" t="s">
        <v>62</v>
      </c>
      <c r="P13" s="44">
        <f t="shared" si="0"/>
        <v>5</v>
      </c>
      <c r="Q13" s="60" t="s">
        <v>53</v>
      </c>
      <c r="R13" s="45">
        <f t="shared" si="1"/>
        <v>3</v>
      </c>
      <c r="S13" s="60" t="s">
        <v>53</v>
      </c>
      <c r="T13" s="45">
        <f t="shared" si="2"/>
        <v>3</v>
      </c>
      <c r="U13" s="44" t="str">
        <f t="shared" si="3"/>
        <v>MEDIA</v>
      </c>
      <c r="V13" s="54" t="s">
        <v>55</v>
      </c>
      <c r="W13" s="62" t="s">
        <v>54</v>
      </c>
      <c r="X13" s="54" t="s">
        <v>54</v>
      </c>
      <c r="Y13" s="62" t="s">
        <v>54</v>
      </c>
      <c r="Z13" s="54" t="s">
        <v>54</v>
      </c>
      <c r="AA13" s="95" t="s">
        <v>256</v>
      </c>
      <c r="AB13" s="95" t="s">
        <v>260</v>
      </c>
      <c r="AC13" s="58" t="s">
        <v>242</v>
      </c>
      <c r="AD13" s="79" t="s">
        <v>265</v>
      </c>
      <c r="AE13" s="53" t="s">
        <v>238</v>
      </c>
      <c r="AF13" s="58" t="s">
        <v>239</v>
      </c>
      <c r="AG13" s="49"/>
      <c r="AH13" s="49"/>
      <c r="AI13" s="67" t="s">
        <v>488</v>
      </c>
      <c r="AJ13" s="67" t="s">
        <v>55</v>
      </c>
      <c r="AK13" s="68">
        <v>43686</v>
      </c>
      <c r="AL13" s="217"/>
      <c r="AM13" s="70"/>
      <c r="AN13" s="72"/>
      <c r="AO13" s="72"/>
      <c r="AP13" s="72"/>
      <c r="AQ13" s="72"/>
      <c r="AR13" s="72"/>
      <c r="AS13" s="72"/>
      <c r="AT13" s="72"/>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c r="CC13" s="72"/>
      <c r="CD13" s="72"/>
      <c r="CE13" s="72"/>
      <c r="CF13" s="72"/>
      <c r="CG13" s="72"/>
      <c r="CH13" s="72"/>
      <c r="CI13" s="72"/>
      <c r="CJ13" s="72"/>
      <c r="CK13" s="72"/>
      <c r="CL13" s="72"/>
      <c r="CM13" s="72"/>
      <c r="CN13" s="72"/>
      <c r="CO13" s="72"/>
      <c r="CP13" s="72"/>
      <c r="CQ13" s="72"/>
      <c r="CR13" s="72"/>
      <c r="CS13" s="72"/>
      <c r="CT13" s="72"/>
      <c r="CU13" s="72"/>
      <c r="CV13" s="72"/>
      <c r="CW13" s="72"/>
      <c r="CX13" s="72"/>
      <c r="CY13" s="72"/>
      <c r="CZ13" s="72"/>
      <c r="DA13" s="72"/>
      <c r="DB13" s="72"/>
      <c r="DC13" s="72"/>
      <c r="DD13" s="72"/>
      <c r="DE13" s="72"/>
      <c r="DF13" s="72"/>
      <c r="DG13" s="72"/>
      <c r="DH13" s="72"/>
      <c r="DI13" s="72"/>
      <c r="DJ13" s="72"/>
      <c r="DK13" s="72"/>
      <c r="DL13" s="72"/>
      <c r="DM13" s="72"/>
      <c r="DN13" s="72"/>
      <c r="DO13" s="72"/>
      <c r="DP13" s="72"/>
      <c r="DQ13" s="72"/>
      <c r="DR13" s="72"/>
      <c r="DS13" s="72"/>
      <c r="DT13" s="72"/>
      <c r="DU13" s="72"/>
      <c r="DV13" s="72"/>
      <c r="DW13" s="72"/>
      <c r="DX13" s="72"/>
      <c r="DY13" s="72"/>
      <c r="DZ13" s="72"/>
      <c r="EA13" s="72"/>
      <c r="EB13" s="72"/>
      <c r="EC13" s="72"/>
      <c r="ED13" s="72"/>
      <c r="EE13" s="72"/>
      <c r="EF13" s="72"/>
      <c r="EG13" s="72"/>
      <c r="EH13" s="72"/>
      <c r="EI13" s="72"/>
      <c r="EJ13" s="72"/>
      <c r="EK13" s="72"/>
      <c r="EL13" s="72"/>
      <c r="EM13" s="72"/>
      <c r="EN13" s="72"/>
      <c r="EO13" s="72"/>
      <c r="EP13" s="72"/>
      <c r="EQ13" s="72"/>
      <c r="ER13" s="72"/>
      <c r="ES13" s="72"/>
      <c r="ET13" s="72"/>
      <c r="EU13" s="72"/>
      <c r="EV13" s="72"/>
      <c r="EW13" s="72"/>
      <c r="EX13" s="72"/>
      <c r="EY13" s="72"/>
      <c r="EZ13" s="72"/>
      <c r="FA13" s="72"/>
      <c r="FB13" s="72"/>
      <c r="FC13" s="72"/>
      <c r="FD13" s="72"/>
      <c r="FE13" s="72"/>
      <c r="FF13" s="72"/>
      <c r="FG13" s="72"/>
      <c r="FH13" s="72"/>
      <c r="FI13" s="72"/>
      <c r="FJ13" s="72"/>
      <c r="FK13" s="72"/>
      <c r="FL13" s="72"/>
      <c r="FM13" s="72"/>
      <c r="FN13" s="72"/>
      <c r="FO13" s="72"/>
      <c r="FP13" s="72"/>
      <c r="FQ13" s="72"/>
      <c r="FR13" s="72"/>
      <c r="FS13" s="72"/>
      <c r="FT13" s="72"/>
      <c r="FU13" s="72"/>
      <c r="FV13" s="72"/>
      <c r="FW13" s="72"/>
      <c r="FX13" s="72"/>
      <c r="FY13" s="72"/>
      <c r="FZ13" s="72"/>
      <c r="GA13" s="72"/>
      <c r="GB13" s="72"/>
      <c r="GC13" s="72"/>
      <c r="GD13" s="72"/>
      <c r="GE13" s="72"/>
      <c r="GF13" s="72"/>
      <c r="GG13" s="72"/>
      <c r="GH13" s="72"/>
      <c r="GI13" s="72"/>
      <c r="GJ13" s="72"/>
      <c r="GK13" s="72"/>
      <c r="GL13" s="72"/>
      <c r="GM13" s="72"/>
      <c r="GN13" s="72"/>
      <c r="GO13" s="72"/>
      <c r="GP13" s="72"/>
      <c r="GQ13" s="72"/>
      <c r="GR13" s="72"/>
      <c r="GS13" s="72"/>
      <c r="GT13" s="72"/>
      <c r="GU13" s="72"/>
      <c r="GV13" s="72"/>
      <c r="GW13" s="72"/>
      <c r="GX13" s="72"/>
      <c r="GY13" s="72"/>
      <c r="GZ13" s="72"/>
      <c r="HA13" s="72"/>
      <c r="HB13" s="72"/>
      <c r="HC13" s="72"/>
      <c r="HD13" s="72"/>
      <c r="HE13" s="72"/>
      <c r="HF13" s="72"/>
      <c r="HG13" s="72"/>
      <c r="HH13" s="72"/>
      <c r="HI13" s="72"/>
      <c r="HJ13" s="72"/>
      <c r="HK13" s="72"/>
      <c r="HL13" s="72"/>
      <c r="HM13" s="72"/>
      <c r="HN13" s="72"/>
      <c r="HO13" s="72"/>
      <c r="HP13" s="72"/>
      <c r="HQ13" s="72"/>
      <c r="HR13" s="72"/>
      <c r="HS13" s="72"/>
      <c r="HT13" s="72"/>
      <c r="HU13" s="72"/>
      <c r="HV13" s="72"/>
      <c r="HW13" s="72"/>
      <c r="HX13" s="72"/>
      <c r="HY13" s="72"/>
      <c r="HZ13" s="72"/>
      <c r="IA13" s="72"/>
      <c r="IB13" s="72"/>
      <c r="IC13" s="72"/>
      <c r="ID13" s="72"/>
      <c r="IE13" s="72"/>
      <c r="IF13" s="72"/>
      <c r="IG13" s="72"/>
      <c r="IH13" s="72"/>
      <c r="II13" s="72"/>
      <c r="IJ13" s="72"/>
      <c r="IK13" s="72"/>
      <c r="IL13" s="72"/>
      <c r="IM13" s="72"/>
      <c r="IN13" s="72"/>
      <c r="IO13" s="72"/>
      <c r="IP13" s="72"/>
      <c r="IQ13" s="72"/>
      <c r="IR13" s="72"/>
      <c r="IS13" s="72"/>
      <c r="IT13" s="72"/>
      <c r="IU13" s="72"/>
      <c r="IV13" s="72"/>
      <c r="IW13" s="72"/>
      <c r="IX13" s="72"/>
      <c r="IY13" s="72"/>
      <c r="IZ13" s="72"/>
      <c r="JA13" s="72"/>
      <c r="JB13" s="72"/>
      <c r="JC13" s="72"/>
      <c r="JD13" s="72"/>
      <c r="JE13" s="72"/>
      <c r="JF13" s="72"/>
      <c r="JG13" s="72"/>
      <c r="JH13" s="72"/>
      <c r="JI13" s="72"/>
      <c r="JJ13" s="72"/>
      <c r="JK13" s="72"/>
      <c r="JL13" s="72"/>
      <c r="JM13" s="72"/>
      <c r="JN13" s="72"/>
      <c r="JO13" s="72"/>
      <c r="JP13" s="72"/>
      <c r="JQ13" s="72"/>
      <c r="JR13" s="72"/>
      <c r="JS13" s="72"/>
      <c r="JT13" s="72"/>
      <c r="JU13" s="72"/>
      <c r="JV13" s="72"/>
      <c r="JW13" s="72"/>
      <c r="JX13" s="72"/>
      <c r="JY13" s="72"/>
      <c r="JZ13" s="72"/>
      <c r="KA13" s="72"/>
      <c r="KB13" s="72"/>
      <c r="KC13" s="72"/>
      <c r="KD13" s="72"/>
    </row>
    <row r="14" spans="1:290" s="73" customFormat="1" ht="302.39999999999998" x14ac:dyDescent="0.3">
      <c r="A14" s="218">
        <v>7</v>
      </c>
      <c r="B14" s="44" t="s">
        <v>276</v>
      </c>
      <c r="C14" s="47" t="s">
        <v>79</v>
      </c>
      <c r="D14" s="54" t="s">
        <v>248</v>
      </c>
      <c r="E14" s="81" t="s">
        <v>191</v>
      </c>
      <c r="F14" s="60" t="s">
        <v>47</v>
      </c>
      <c r="G14" s="60" t="s">
        <v>48</v>
      </c>
      <c r="H14" s="60" t="s">
        <v>49</v>
      </c>
      <c r="I14" s="60" t="s">
        <v>56</v>
      </c>
      <c r="J14" s="60" t="s">
        <v>196</v>
      </c>
      <c r="K14" s="60" t="s">
        <v>180</v>
      </c>
      <c r="L14" s="176" t="s">
        <v>201</v>
      </c>
      <c r="M14" s="60" t="s">
        <v>51</v>
      </c>
      <c r="N14" s="60" t="s">
        <v>183</v>
      </c>
      <c r="O14" s="60" t="s">
        <v>62</v>
      </c>
      <c r="P14" s="44">
        <f t="shared" si="0"/>
        <v>5</v>
      </c>
      <c r="Q14" s="60" t="s">
        <v>58</v>
      </c>
      <c r="R14" s="45">
        <f t="shared" si="1"/>
        <v>5</v>
      </c>
      <c r="S14" s="60" t="s">
        <v>58</v>
      </c>
      <c r="T14" s="45">
        <f t="shared" si="2"/>
        <v>5</v>
      </c>
      <c r="U14" s="44" t="str">
        <f t="shared" si="3"/>
        <v>ALTA</v>
      </c>
      <c r="V14" s="54" t="s">
        <v>55</v>
      </c>
      <c r="W14" s="62" t="s">
        <v>54</v>
      </c>
      <c r="X14" s="54" t="s">
        <v>54</v>
      </c>
      <c r="Y14" s="62" t="s">
        <v>54</v>
      </c>
      <c r="Z14" s="54" t="s">
        <v>54</v>
      </c>
      <c r="AA14" s="95" t="s">
        <v>256</v>
      </c>
      <c r="AB14" s="95" t="s">
        <v>260</v>
      </c>
      <c r="AC14" s="58" t="s">
        <v>242</v>
      </c>
      <c r="AD14" s="79" t="s">
        <v>265</v>
      </c>
      <c r="AE14" s="58" t="s">
        <v>238</v>
      </c>
      <c r="AF14" s="58" t="s">
        <v>239</v>
      </c>
      <c r="AG14" s="49"/>
      <c r="AH14" s="49"/>
      <c r="AI14" s="67" t="s">
        <v>488</v>
      </c>
      <c r="AJ14" s="60" t="s">
        <v>55</v>
      </c>
      <c r="AK14" s="65">
        <v>43686</v>
      </c>
      <c r="AL14" s="217"/>
      <c r="AM14" s="70"/>
      <c r="AN14" s="72"/>
      <c r="AO14" s="72"/>
      <c r="AP14" s="72"/>
      <c r="AQ14" s="72"/>
      <c r="AR14" s="72"/>
      <c r="AS14" s="72"/>
      <c r="AT14" s="72"/>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c r="BY14" s="72"/>
      <c r="BZ14" s="72"/>
      <c r="CA14" s="72"/>
      <c r="CB14" s="72"/>
      <c r="CC14" s="72"/>
      <c r="CD14" s="72"/>
      <c r="CE14" s="72"/>
      <c r="CF14" s="72"/>
      <c r="CG14" s="72"/>
      <c r="CH14" s="72"/>
      <c r="CI14" s="72"/>
      <c r="CJ14" s="72"/>
      <c r="CK14" s="72"/>
      <c r="CL14" s="72"/>
      <c r="CM14" s="72"/>
      <c r="CN14" s="72"/>
      <c r="CO14" s="72"/>
      <c r="CP14" s="72"/>
      <c r="CQ14" s="72"/>
      <c r="CR14" s="72"/>
      <c r="CS14" s="72"/>
      <c r="CT14" s="72"/>
      <c r="CU14" s="72"/>
      <c r="CV14" s="72"/>
      <c r="CW14" s="72"/>
      <c r="CX14" s="72"/>
      <c r="CY14" s="72"/>
      <c r="CZ14" s="72"/>
      <c r="DA14" s="72"/>
      <c r="DB14" s="72"/>
      <c r="DC14" s="72"/>
      <c r="DD14" s="72"/>
      <c r="DE14" s="72"/>
      <c r="DF14" s="72"/>
      <c r="DG14" s="72"/>
      <c r="DH14" s="72"/>
      <c r="DI14" s="72"/>
      <c r="DJ14" s="72"/>
      <c r="DK14" s="72"/>
      <c r="DL14" s="72"/>
      <c r="DM14" s="72"/>
      <c r="DN14" s="72"/>
      <c r="DO14" s="72"/>
      <c r="DP14" s="72"/>
      <c r="DQ14" s="72"/>
      <c r="DR14" s="72"/>
      <c r="DS14" s="72"/>
      <c r="DT14" s="72"/>
      <c r="DU14" s="72"/>
      <c r="DV14" s="72"/>
      <c r="DW14" s="72"/>
      <c r="DX14" s="72"/>
      <c r="DY14" s="72"/>
      <c r="DZ14" s="72"/>
      <c r="EA14" s="72"/>
      <c r="EB14" s="72"/>
      <c r="EC14" s="72"/>
      <c r="ED14" s="72"/>
      <c r="EE14" s="72"/>
      <c r="EF14" s="72"/>
      <c r="EG14" s="72"/>
      <c r="EH14" s="72"/>
      <c r="EI14" s="72"/>
      <c r="EJ14" s="72"/>
      <c r="EK14" s="72"/>
      <c r="EL14" s="72"/>
      <c r="EM14" s="72"/>
      <c r="EN14" s="72"/>
      <c r="EO14" s="72"/>
      <c r="EP14" s="72"/>
      <c r="EQ14" s="72"/>
      <c r="ER14" s="72"/>
      <c r="ES14" s="72"/>
      <c r="ET14" s="72"/>
      <c r="EU14" s="72"/>
      <c r="EV14" s="72"/>
      <c r="EW14" s="72"/>
      <c r="EX14" s="72"/>
      <c r="EY14" s="72"/>
      <c r="EZ14" s="72"/>
      <c r="FA14" s="72"/>
      <c r="FB14" s="72"/>
      <c r="FC14" s="72"/>
      <c r="FD14" s="72"/>
      <c r="FE14" s="72"/>
      <c r="FF14" s="72"/>
      <c r="FG14" s="72"/>
      <c r="FH14" s="72"/>
      <c r="FI14" s="72"/>
      <c r="FJ14" s="72"/>
      <c r="FK14" s="72"/>
      <c r="FL14" s="72"/>
      <c r="FM14" s="72"/>
      <c r="FN14" s="72"/>
      <c r="FO14" s="72"/>
      <c r="FP14" s="72"/>
      <c r="FQ14" s="72"/>
      <c r="FR14" s="72"/>
      <c r="FS14" s="72"/>
      <c r="FT14" s="72"/>
      <c r="FU14" s="72"/>
      <c r="FV14" s="72"/>
      <c r="FW14" s="72"/>
      <c r="FX14" s="72"/>
      <c r="FY14" s="72"/>
      <c r="FZ14" s="72"/>
      <c r="GA14" s="72"/>
      <c r="GB14" s="72"/>
      <c r="GC14" s="72"/>
      <c r="GD14" s="72"/>
      <c r="GE14" s="72"/>
      <c r="GF14" s="72"/>
      <c r="GG14" s="72"/>
      <c r="GH14" s="72"/>
      <c r="GI14" s="72"/>
      <c r="GJ14" s="72"/>
      <c r="GK14" s="72"/>
      <c r="GL14" s="72"/>
      <c r="GM14" s="72"/>
      <c r="GN14" s="72"/>
      <c r="GO14" s="72"/>
      <c r="GP14" s="72"/>
      <c r="GQ14" s="72"/>
      <c r="GR14" s="72"/>
      <c r="GS14" s="72"/>
      <c r="GT14" s="72"/>
      <c r="GU14" s="72"/>
      <c r="GV14" s="72"/>
      <c r="GW14" s="72"/>
      <c r="GX14" s="72"/>
      <c r="GY14" s="72"/>
      <c r="GZ14" s="72"/>
      <c r="HA14" s="72"/>
      <c r="HB14" s="72"/>
      <c r="HC14" s="72"/>
      <c r="HD14" s="72"/>
      <c r="HE14" s="72"/>
      <c r="HF14" s="72"/>
      <c r="HG14" s="72"/>
      <c r="HH14" s="72"/>
      <c r="HI14" s="72"/>
      <c r="HJ14" s="72"/>
      <c r="HK14" s="72"/>
      <c r="HL14" s="72"/>
      <c r="HM14" s="72"/>
      <c r="HN14" s="72"/>
      <c r="HO14" s="72"/>
      <c r="HP14" s="72"/>
      <c r="HQ14" s="72"/>
      <c r="HR14" s="72"/>
      <c r="HS14" s="72"/>
      <c r="HT14" s="72"/>
      <c r="HU14" s="72"/>
      <c r="HV14" s="72"/>
      <c r="HW14" s="72"/>
      <c r="HX14" s="72"/>
      <c r="HY14" s="72"/>
      <c r="HZ14" s="72"/>
      <c r="IA14" s="72"/>
      <c r="IB14" s="72"/>
      <c r="IC14" s="72"/>
      <c r="ID14" s="72"/>
      <c r="IE14" s="72"/>
      <c r="IF14" s="72"/>
      <c r="IG14" s="72"/>
      <c r="IH14" s="72"/>
      <c r="II14" s="72"/>
      <c r="IJ14" s="72"/>
      <c r="IK14" s="72"/>
      <c r="IL14" s="72"/>
      <c r="IM14" s="72"/>
      <c r="IN14" s="72"/>
      <c r="IO14" s="72"/>
      <c r="IP14" s="72"/>
      <c r="IQ14" s="72"/>
      <c r="IR14" s="72"/>
      <c r="IS14" s="72"/>
      <c r="IT14" s="72"/>
      <c r="IU14" s="72"/>
      <c r="IV14" s="72"/>
      <c r="IW14" s="72"/>
      <c r="IX14" s="72"/>
      <c r="IY14" s="72"/>
      <c r="IZ14" s="72"/>
      <c r="JA14" s="72"/>
      <c r="JB14" s="72"/>
      <c r="JC14" s="72"/>
      <c r="JD14" s="72"/>
      <c r="JE14" s="72"/>
      <c r="JF14" s="72"/>
      <c r="JG14" s="72"/>
      <c r="JH14" s="72"/>
      <c r="JI14" s="72"/>
      <c r="JJ14" s="72"/>
      <c r="JK14" s="72"/>
      <c r="JL14" s="72"/>
      <c r="JM14" s="72"/>
      <c r="JN14" s="72"/>
      <c r="JO14" s="72"/>
      <c r="JP14" s="72"/>
      <c r="JQ14" s="72"/>
      <c r="JR14" s="72"/>
      <c r="JS14" s="72"/>
      <c r="JT14" s="72"/>
      <c r="JU14" s="72"/>
      <c r="JV14" s="72"/>
      <c r="JW14" s="72"/>
      <c r="JX14" s="72"/>
      <c r="JY14" s="72"/>
      <c r="JZ14" s="72"/>
      <c r="KA14" s="72"/>
      <c r="KB14" s="72"/>
      <c r="KC14" s="72"/>
      <c r="KD14" s="72"/>
    </row>
    <row r="15" spans="1:290" s="71" customFormat="1" ht="72" x14ac:dyDescent="0.3">
      <c r="A15" s="216">
        <v>8</v>
      </c>
      <c r="B15" s="44" t="s">
        <v>276</v>
      </c>
      <c r="C15" s="47" t="s">
        <v>79</v>
      </c>
      <c r="D15" s="54" t="s">
        <v>185</v>
      </c>
      <c r="E15" s="81" t="s">
        <v>192</v>
      </c>
      <c r="F15" s="60" t="s">
        <v>83</v>
      </c>
      <c r="G15" s="60" t="s">
        <v>48</v>
      </c>
      <c r="H15" s="69"/>
      <c r="I15" s="60" t="s">
        <v>59</v>
      </c>
      <c r="J15" s="60" t="s">
        <v>197</v>
      </c>
      <c r="K15" s="60" t="s">
        <v>48</v>
      </c>
      <c r="L15" s="177"/>
      <c r="M15" s="60" t="s">
        <v>51</v>
      </c>
      <c r="N15" s="60" t="s">
        <v>184</v>
      </c>
      <c r="O15" s="60" t="s">
        <v>57</v>
      </c>
      <c r="P15" s="44">
        <f t="shared" si="0"/>
        <v>1</v>
      </c>
      <c r="Q15" s="60" t="s">
        <v>65</v>
      </c>
      <c r="R15" s="45">
        <f t="shared" si="1"/>
        <v>1</v>
      </c>
      <c r="S15" s="60" t="s">
        <v>65</v>
      </c>
      <c r="T15" s="45">
        <f t="shared" si="2"/>
        <v>1</v>
      </c>
      <c r="U15" s="44" t="str">
        <f t="shared" si="3"/>
        <v>BAJO</v>
      </c>
      <c r="V15" s="54" t="s">
        <v>54</v>
      </c>
      <c r="W15" s="62" t="s">
        <v>54</v>
      </c>
      <c r="X15" s="54" t="s">
        <v>54</v>
      </c>
      <c r="Y15" s="62" t="s">
        <v>54</v>
      </c>
      <c r="Z15" s="54" t="s">
        <v>54</v>
      </c>
      <c r="AA15" s="66" t="s">
        <v>48</v>
      </c>
      <c r="AB15" s="66" t="s">
        <v>48</v>
      </c>
      <c r="AC15" s="66" t="s">
        <v>48</v>
      </c>
      <c r="AD15" s="66" t="s">
        <v>48</v>
      </c>
      <c r="AE15" s="58" t="s">
        <v>238</v>
      </c>
      <c r="AF15" s="53" t="s">
        <v>48</v>
      </c>
      <c r="AG15" s="49"/>
      <c r="AH15" s="49"/>
      <c r="AI15" s="60" t="s">
        <v>203</v>
      </c>
      <c r="AJ15" s="60" t="s">
        <v>54</v>
      </c>
      <c r="AK15" s="65">
        <v>43686</v>
      </c>
      <c r="AL15" s="217"/>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CJ15" s="70"/>
      <c r="CK15" s="70"/>
      <c r="CL15" s="70"/>
      <c r="CM15" s="70"/>
      <c r="CN15" s="70"/>
      <c r="CO15" s="70"/>
      <c r="CP15" s="70"/>
      <c r="CQ15" s="70"/>
      <c r="CR15" s="70"/>
      <c r="CS15" s="70"/>
      <c r="CT15" s="70"/>
      <c r="CU15" s="70"/>
      <c r="CV15" s="70"/>
      <c r="CW15" s="70"/>
      <c r="CX15" s="70"/>
      <c r="CY15" s="70"/>
      <c r="CZ15" s="70"/>
      <c r="DA15" s="70"/>
      <c r="DB15" s="70"/>
      <c r="DC15" s="70"/>
      <c r="DD15" s="70"/>
      <c r="DE15" s="70"/>
      <c r="DF15" s="70"/>
      <c r="DG15" s="70"/>
      <c r="DH15" s="70"/>
      <c r="DI15" s="70"/>
      <c r="DJ15" s="70"/>
      <c r="DK15" s="70"/>
      <c r="DL15" s="70"/>
      <c r="DM15" s="70"/>
      <c r="DN15" s="70"/>
      <c r="DO15" s="70"/>
      <c r="DP15" s="70"/>
      <c r="DQ15" s="70"/>
      <c r="DR15" s="70"/>
      <c r="DS15" s="70"/>
      <c r="DT15" s="70"/>
      <c r="DU15" s="70"/>
      <c r="DV15" s="70"/>
      <c r="DW15" s="70"/>
      <c r="DX15" s="70"/>
      <c r="DY15" s="70"/>
      <c r="DZ15" s="70"/>
      <c r="EA15" s="70"/>
      <c r="EB15" s="70"/>
      <c r="EC15" s="70"/>
      <c r="ED15" s="70"/>
      <c r="EE15" s="70"/>
      <c r="EF15" s="70"/>
      <c r="EG15" s="70"/>
      <c r="EH15" s="70"/>
      <c r="EI15" s="70"/>
      <c r="EJ15" s="70"/>
      <c r="EK15" s="70"/>
      <c r="EL15" s="70"/>
      <c r="EM15" s="70"/>
      <c r="EN15" s="70"/>
      <c r="EO15" s="70"/>
      <c r="EP15" s="70"/>
      <c r="EQ15" s="70"/>
      <c r="ER15" s="70"/>
      <c r="ES15" s="70"/>
      <c r="ET15" s="70"/>
      <c r="EU15" s="70"/>
      <c r="EV15" s="70"/>
      <c r="EW15" s="70"/>
      <c r="EX15" s="70"/>
      <c r="EY15" s="70"/>
      <c r="EZ15" s="70"/>
      <c r="FA15" s="70"/>
      <c r="FB15" s="70"/>
      <c r="FC15" s="70"/>
      <c r="FD15" s="70"/>
      <c r="FE15" s="70"/>
      <c r="FF15" s="70"/>
      <c r="FG15" s="70"/>
      <c r="FH15" s="70"/>
      <c r="FI15" s="70"/>
      <c r="FJ15" s="70"/>
      <c r="FK15" s="70"/>
      <c r="FL15" s="70"/>
      <c r="FM15" s="70"/>
      <c r="FN15" s="70"/>
      <c r="FO15" s="70"/>
      <c r="FP15" s="70"/>
      <c r="FQ15" s="70"/>
      <c r="FR15" s="70"/>
      <c r="FS15" s="70"/>
      <c r="FT15" s="70"/>
      <c r="FU15" s="70"/>
      <c r="FV15" s="70"/>
      <c r="FW15" s="70"/>
      <c r="FX15" s="70"/>
      <c r="FY15" s="70"/>
      <c r="FZ15" s="70"/>
      <c r="GA15" s="70"/>
      <c r="GB15" s="70"/>
      <c r="GC15" s="70"/>
      <c r="GD15" s="70"/>
      <c r="GE15" s="70"/>
      <c r="GF15" s="70"/>
      <c r="GG15" s="70"/>
      <c r="GH15" s="70"/>
      <c r="GI15" s="70"/>
      <c r="GJ15" s="70"/>
      <c r="GK15" s="70"/>
      <c r="GL15" s="70"/>
      <c r="GM15" s="70"/>
      <c r="GN15" s="70"/>
      <c r="GO15" s="70"/>
      <c r="GP15" s="70"/>
      <c r="GQ15" s="70"/>
      <c r="GR15" s="70"/>
      <c r="GS15" s="70"/>
      <c r="GT15" s="70"/>
      <c r="GU15" s="70"/>
      <c r="GV15" s="70"/>
      <c r="GW15" s="70"/>
      <c r="GX15" s="70"/>
      <c r="GY15" s="70"/>
      <c r="GZ15" s="70"/>
      <c r="HA15" s="70"/>
      <c r="HB15" s="70"/>
      <c r="HC15" s="70"/>
      <c r="HD15" s="70"/>
      <c r="HE15" s="70"/>
      <c r="HF15" s="70"/>
      <c r="HG15" s="70"/>
      <c r="HH15" s="70"/>
      <c r="HI15" s="70"/>
      <c r="HJ15" s="70"/>
      <c r="HK15" s="70"/>
      <c r="HL15" s="70"/>
      <c r="HM15" s="70"/>
      <c r="HN15" s="70"/>
      <c r="HO15" s="70"/>
      <c r="HP15" s="70"/>
      <c r="HQ15" s="70"/>
      <c r="HR15" s="70"/>
      <c r="HS15" s="70"/>
      <c r="HT15" s="70"/>
      <c r="HU15" s="70"/>
      <c r="HV15" s="70"/>
      <c r="HW15" s="70"/>
      <c r="HX15" s="70"/>
      <c r="HY15" s="70"/>
      <c r="HZ15" s="70"/>
      <c r="IA15" s="70"/>
      <c r="IB15" s="70"/>
      <c r="IC15" s="70"/>
      <c r="ID15" s="70"/>
      <c r="IE15" s="70"/>
      <c r="IF15" s="70"/>
      <c r="IG15" s="70"/>
      <c r="IH15" s="70"/>
      <c r="II15" s="70"/>
      <c r="IJ15" s="70"/>
      <c r="IK15" s="70"/>
      <c r="IL15" s="70"/>
      <c r="IM15" s="70"/>
      <c r="IN15" s="70"/>
      <c r="IO15" s="70"/>
      <c r="IP15" s="70"/>
      <c r="IQ15" s="70"/>
      <c r="IR15" s="70"/>
      <c r="IS15" s="70"/>
      <c r="IT15" s="70"/>
      <c r="IU15" s="70"/>
      <c r="IV15" s="70"/>
      <c r="IW15" s="70"/>
      <c r="IX15" s="70"/>
      <c r="IY15" s="70"/>
      <c r="IZ15" s="70"/>
      <c r="JA15" s="70"/>
      <c r="JB15" s="70"/>
      <c r="JC15" s="70"/>
      <c r="JD15" s="70"/>
      <c r="JE15" s="70"/>
      <c r="JF15" s="70"/>
      <c r="JG15" s="70"/>
      <c r="JH15" s="70"/>
      <c r="JI15" s="70"/>
      <c r="JJ15" s="70"/>
      <c r="JK15" s="70"/>
      <c r="JL15" s="70"/>
      <c r="JM15" s="70"/>
      <c r="JN15" s="70"/>
      <c r="JO15" s="70"/>
      <c r="JP15" s="70"/>
      <c r="JQ15" s="70"/>
      <c r="JR15" s="70"/>
      <c r="JS15" s="70"/>
      <c r="JT15" s="70"/>
      <c r="JU15" s="70"/>
      <c r="JV15" s="70"/>
      <c r="JW15" s="70"/>
      <c r="JX15" s="70"/>
      <c r="JY15" s="70"/>
      <c r="JZ15" s="70"/>
      <c r="KA15" s="70"/>
      <c r="KB15" s="70"/>
      <c r="KC15" s="70"/>
      <c r="KD15" s="70"/>
    </row>
    <row r="16" spans="1:290" s="75" customFormat="1" ht="130.65" customHeight="1" x14ac:dyDescent="0.3">
      <c r="A16" s="218">
        <v>9</v>
      </c>
      <c r="B16" s="44" t="s">
        <v>276</v>
      </c>
      <c r="C16" s="47" t="s">
        <v>79</v>
      </c>
      <c r="D16" s="54" t="s">
        <v>186</v>
      </c>
      <c r="E16" s="81" t="s">
        <v>193</v>
      </c>
      <c r="F16" s="60" t="s">
        <v>83</v>
      </c>
      <c r="G16" s="60" t="s">
        <v>48</v>
      </c>
      <c r="H16" s="69"/>
      <c r="I16" s="60" t="s">
        <v>59</v>
      </c>
      <c r="J16" s="60" t="s">
        <v>197</v>
      </c>
      <c r="K16" s="60" t="s">
        <v>48</v>
      </c>
      <c r="L16" s="177"/>
      <c r="M16" s="60" t="s">
        <v>51</v>
      </c>
      <c r="N16" s="60" t="s">
        <v>184</v>
      </c>
      <c r="O16" s="60" t="s">
        <v>57</v>
      </c>
      <c r="P16" s="44">
        <f t="shared" si="0"/>
        <v>1</v>
      </c>
      <c r="Q16" s="60" t="s">
        <v>65</v>
      </c>
      <c r="R16" s="45">
        <f t="shared" si="1"/>
        <v>1</v>
      </c>
      <c r="S16" s="60" t="s">
        <v>65</v>
      </c>
      <c r="T16" s="45">
        <f t="shared" si="2"/>
        <v>1</v>
      </c>
      <c r="U16" s="44" t="str">
        <f t="shared" si="3"/>
        <v>BAJO</v>
      </c>
      <c r="V16" s="54" t="s">
        <v>54</v>
      </c>
      <c r="W16" s="62" t="s">
        <v>54</v>
      </c>
      <c r="X16" s="54" t="s">
        <v>54</v>
      </c>
      <c r="Y16" s="62" t="s">
        <v>54</v>
      </c>
      <c r="Z16" s="54" t="s">
        <v>54</v>
      </c>
      <c r="AA16" s="66" t="s">
        <v>48</v>
      </c>
      <c r="AB16" s="66" t="s">
        <v>48</v>
      </c>
      <c r="AC16" s="66" t="s">
        <v>48</v>
      </c>
      <c r="AD16" s="66" t="s">
        <v>48</v>
      </c>
      <c r="AE16" s="53" t="s">
        <v>238</v>
      </c>
      <c r="AF16" s="53" t="s">
        <v>48</v>
      </c>
      <c r="AG16" s="49"/>
      <c r="AH16" s="49"/>
      <c r="AI16" s="60" t="s">
        <v>79</v>
      </c>
      <c r="AJ16" s="60" t="s">
        <v>54</v>
      </c>
      <c r="AK16" s="65">
        <v>43686</v>
      </c>
      <c r="AL16" s="217"/>
      <c r="AM16" s="74"/>
      <c r="AN16" s="74"/>
      <c r="AO16" s="74"/>
      <c r="AP16" s="74"/>
      <c r="AQ16" s="74"/>
      <c r="AR16" s="74"/>
      <c r="AS16" s="74"/>
      <c r="AT16" s="74"/>
      <c r="AU16" s="74"/>
      <c r="AV16" s="74"/>
      <c r="AW16" s="74"/>
      <c r="AX16" s="74"/>
      <c r="AY16" s="74"/>
      <c r="AZ16" s="74"/>
      <c r="BA16" s="74"/>
      <c r="BB16" s="74"/>
      <c r="BC16" s="74"/>
      <c r="BD16" s="74"/>
      <c r="BE16" s="74"/>
      <c r="BF16" s="74"/>
      <c r="BG16" s="74"/>
      <c r="BH16" s="74"/>
      <c r="BI16" s="74"/>
      <c r="BJ16" s="74"/>
      <c r="BK16" s="74"/>
      <c r="BL16" s="74"/>
      <c r="BM16" s="74"/>
      <c r="BN16" s="74"/>
      <c r="BO16" s="74"/>
      <c r="BP16" s="74"/>
      <c r="BQ16" s="74"/>
      <c r="BR16" s="74"/>
      <c r="BS16" s="74"/>
      <c r="BT16" s="74"/>
      <c r="BU16" s="74"/>
      <c r="BV16" s="74"/>
      <c r="BW16" s="74"/>
      <c r="BX16" s="74"/>
      <c r="BY16" s="74"/>
      <c r="BZ16" s="74"/>
      <c r="CA16" s="74"/>
      <c r="CB16" s="74"/>
      <c r="CC16" s="74"/>
      <c r="CD16" s="74"/>
      <c r="CE16" s="74"/>
      <c r="CF16" s="74"/>
      <c r="CG16" s="74"/>
      <c r="CH16" s="74"/>
      <c r="CI16" s="74"/>
      <c r="CJ16" s="74"/>
      <c r="CK16" s="74"/>
      <c r="CL16" s="74"/>
      <c r="CM16" s="74"/>
      <c r="CN16" s="74"/>
      <c r="CO16" s="74"/>
      <c r="CP16" s="74"/>
      <c r="CQ16" s="74"/>
      <c r="CR16" s="74"/>
      <c r="CS16" s="74"/>
      <c r="CT16" s="74"/>
      <c r="CU16" s="74"/>
      <c r="CV16" s="74"/>
      <c r="CW16" s="74"/>
      <c r="CX16" s="74"/>
      <c r="CY16" s="74"/>
      <c r="CZ16" s="74"/>
      <c r="DA16" s="74"/>
      <c r="DB16" s="74"/>
      <c r="DC16" s="74"/>
      <c r="DD16" s="74"/>
      <c r="DE16" s="74"/>
      <c r="DF16" s="74"/>
      <c r="DG16" s="74"/>
      <c r="DH16" s="74"/>
      <c r="DI16" s="74"/>
      <c r="DJ16" s="74"/>
      <c r="DK16" s="74"/>
      <c r="DL16" s="74"/>
      <c r="DM16" s="74"/>
      <c r="DN16" s="74"/>
      <c r="DO16" s="74"/>
      <c r="DP16" s="74"/>
      <c r="DQ16" s="74"/>
      <c r="DR16" s="74"/>
      <c r="DS16" s="74"/>
      <c r="DT16" s="74"/>
      <c r="DU16" s="74"/>
      <c r="DV16" s="74"/>
      <c r="DW16" s="74"/>
      <c r="DX16" s="74"/>
      <c r="DY16" s="74"/>
      <c r="DZ16" s="74"/>
      <c r="EA16" s="74"/>
      <c r="EB16" s="74"/>
      <c r="EC16" s="74"/>
      <c r="ED16" s="74"/>
      <c r="EE16" s="74"/>
      <c r="EF16" s="74"/>
      <c r="EG16" s="74"/>
      <c r="EH16" s="74"/>
      <c r="EI16" s="74"/>
      <c r="EJ16" s="74"/>
      <c r="EK16" s="74"/>
      <c r="EL16" s="74"/>
      <c r="EM16" s="74"/>
      <c r="EN16" s="74"/>
      <c r="EO16" s="74"/>
      <c r="EP16" s="74"/>
      <c r="EQ16" s="74"/>
      <c r="ER16" s="74"/>
      <c r="ES16" s="74"/>
      <c r="ET16" s="74"/>
      <c r="EU16" s="74"/>
      <c r="EV16" s="74"/>
      <c r="EW16" s="74"/>
      <c r="EX16" s="74"/>
      <c r="EY16" s="74"/>
      <c r="EZ16" s="74"/>
      <c r="FA16" s="74"/>
      <c r="FB16" s="74"/>
      <c r="FC16" s="74"/>
      <c r="FD16" s="74"/>
      <c r="FE16" s="74"/>
      <c r="FF16" s="74"/>
      <c r="FG16" s="74"/>
      <c r="FH16" s="74"/>
      <c r="FI16" s="74"/>
      <c r="FJ16" s="74"/>
      <c r="FK16" s="74"/>
      <c r="FL16" s="74"/>
      <c r="FM16" s="74"/>
      <c r="FN16" s="74"/>
      <c r="FO16" s="74"/>
      <c r="FP16" s="74"/>
      <c r="FQ16" s="74"/>
      <c r="FR16" s="74"/>
      <c r="FS16" s="74"/>
      <c r="FT16" s="74"/>
      <c r="FU16" s="74"/>
      <c r="FV16" s="74"/>
      <c r="FW16" s="74"/>
      <c r="FX16" s="74"/>
      <c r="FY16" s="74"/>
      <c r="FZ16" s="74"/>
      <c r="GA16" s="74"/>
      <c r="GB16" s="74"/>
      <c r="GC16" s="74"/>
      <c r="GD16" s="74"/>
      <c r="GE16" s="74"/>
      <c r="GF16" s="74"/>
      <c r="GG16" s="74"/>
      <c r="GH16" s="74"/>
      <c r="GI16" s="74"/>
      <c r="GJ16" s="74"/>
      <c r="GK16" s="74"/>
      <c r="GL16" s="74"/>
      <c r="GM16" s="74"/>
      <c r="GN16" s="74"/>
      <c r="GO16" s="74"/>
      <c r="GP16" s="74"/>
      <c r="GQ16" s="74"/>
      <c r="GR16" s="74"/>
      <c r="GS16" s="74"/>
      <c r="GT16" s="74"/>
      <c r="GU16" s="74"/>
      <c r="GV16" s="74"/>
      <c r="GW16" s="74"/>
      <c r="GX16" s="74"/>
      <c r="GY16" s="74"/>
      <c r="GZ16" s="74"/>
      <c r="HA16" s="74"/>
      <c r="HB16" s="74"/>
      <c r="HC16" s="74"/>
      <c r="HD16" s="74"/>
      <c r="HE16" s="74"/>
      <c r="HF16" s="74"/>
      <c r="HG16" s="74"/>
      <c r="HH16" s="74"/>
      <c r="HI16" s="74"/>
      <c r="HJ16" s="74"/>
      <c r="HK16" s="74"/>
      <c r="HL16" s="74"/>
      <c r="HM16" s="74"/>
      <c r="HN16" s="74"/>
      <c r="HO16" s="74"/>
      <c r="HP16" s="74"/>
      <c r="HQ16" s="74"/>
      <c r="HR16" s="74"/>
      <c r="HS16" s="74"/>
      <c r="HT16" s="74"/>
      <c r="HU16" s="74"/>
      <c r="HV16" s="74"/>
      <c r="HW16" s="74"/>
      <c r="HX16" s="74"/>
      <c r="HY16" s="74"/>
      <c r="HZ16" s="74"/>
      <c r="IA16" s="74"/>
      <c r="IB16" s="74"/>
      <c r="IC16" s="74"/>
      <c r="ID16" s="74"/>
      <c r="IE16" s="74"/>
      <c r="IF16" s="74"/>
      <c r="IG16" s="74"/>
      <c r="IH16" s="74"/>
      <c r="II16" s="74"/>
      <c r="IJ16" s="74"/>
      <c r="IK16" s="74"/>
      <c r="IL16" s="74"/>
      <c r="IM16" s="74"/>
      <c r="IN16" s="74"/>
      <c r="IO16" s="74"/>
      <c r="IP16" s="74"/>
      <c r="IQ16" s="74"/>
      <c r="IR16" s="74"/>
      <c r="IS16" s="74"/>
      <c r="IT16" s="74"/>
      <c r="IU16" s="74"/>
      <c r="IV16" s="74"/>
      <c r="IW16" s="74"/>
      <c r="IX16" s="74"/>
      <c r="IY16" s="74"/>
      <c r="IZ16" s="74"/>
      <c r="JA16" s="74"/>
      <c r="JB16" s="74"/>
      <c r="JC16" s="74"/>
      <c r="JD16" s="74"/>
      <c r="JE16" s="74"/>
      <c r="JF16" s="74"/>
      <c r="JG16" s="74"/>
      <c r="JH16" s="74"/>
      <c r="JI16" s="74"/>
      <c r="JJ16" s="74"/>
      <c r="JK16" s="74"/>
      <c r="JL16" s="74"/>
      <c r="JM16" s="74"/>
      <c r="JN16" s="74"/>
      <c r="JO16" s="74"/>
      <c r="JP16" s="74"/>
      <c r="JQ16" s="74"/>
      <c r="JR16" s="74"/>
      <c r="JS16" s="74"/>
      <c r="JT16" s="74"/>
      <c r="JU16" s="74"/>
      <c r="JV16" s="74"/>
      <c r="JW16" s="74"/>
      <c r="JX16" s="74"/>
      <c r="JY16" s="74"/>
      <c r="JZ16" s="74"/>
      <c r="KA16" s="74"/>
      <c r="KB16" s="74"/>
      <c r="KC16" s="74"/>
      <c r="KD16" s="74"/>
    </row>
    <row r="17" spans="1:290" s="75" customFormat="1" ht="127.65" customHeight="1" x14ac:dyDescent="0.3">
      <c r="A17" s="216">
        <v>10</v>
      </c>
      <c r="B17" s="44" t="s">
        <v>276</v>
      </c>
      <c r="C17" s="47" t="s">
        <v>79</v>
      </c>
      <c r="D17" s="54" t="s">
        <v>187</v>
      </c>
      <c r="E17" s="81" t="s">
        <v>194</v>
      </c>
      <c r="F17" s="60" t="s">
        <v>47</v>
      </c>
      <c r="G17" s="60" t="s">
        <v>48</v>
      </c>
      <c r="H17" s="60" t="s">
        <v>49</v>
      </c>
      <c r="I17" s="60" t="s">
        <v>59</v>
      </c>
      <c r="J17" s="60" t="s">
        <v>179</v>
      </c>
      <c r="K17" s="60" t="s">
        <v>48</v>
      </c>
      <c r="L17" s="176" t="s">
        <v>202</v>
      </c>
      <c r="M17" s="60" t="s">
        <v>51</v>
      </c>
      <c r="N17" s="60" t="s">
        <v>184</v>
      </c>
      <c r="O17" s="60" t="s">
        <v>57</v>
      </c>
      <c r="P17" s="44">
        <f t="shared" si="0"/>
        <v>1</v>
      </c>
      <c r="Q17" s="60" t="s">
        <v>65</v>
      </c>
      <c r="R17" s="45">
        <f t="shared" si="1"/>
        <v>1</v>
      </c>
      <c r="S17" s="60" t="s">
        <v>65</v>
      </c>
      <c r="T17" s="45">
        <f t="shared" si="2"/>
        <v>1</v>
      </c>
      <c r="U17" s="44" t="str">
        <f t="shared" si="3"/>
        <v>BAJO</v>
      </c>
      <c r="V17" s="54" t="s">
        <v>55</v>
      </c>
      <c r="W17" s="62" t="s">
        <v>54</v>
      </c>
      <c r="X17" s="54" t="s">
        <v>54</v>
      </c>
      <c r="Y17" s="62" t="s">
        <v>54</v>
      </c>
      <c r="Z17" s="54" t="s">
        <v>54</v>
      </c>
      <c r="AA17" s="66" t="s">
        <v>48</v>
      </c>
      <c r="AB17" s="66" t="s">
        <v>48</v>
      </c>
      <c r="AC17" s="66" t="s">
        <v>48</v>
      </c>
      <c r="AD17" s="66" t="s">
        <v>48</v>
      </c>
      <c r="AE17" s="58" t="s">
        <v>238</v>
      </c>
      <c r="AF17" s="53" t="s">
        <v>48</v>
      </c>
      <c r="AG17" s="49"/>
      <c r="AH17" s="49"/>
      <c r="AI17" s="60" t="s">
        <v>79</v>
      </c>
      <c r="AJ17" s="60" t="s">
        <v>54</v>
      </c>
      <c r="AK17" s="65">
        <v>43686</v>
      </c>
      <c r="AL17" s="217"/>
      <c r="AM17" s="74"/>
      <c r="AN17" s="74"/>
      <c r="AO17" s="74"/>
      <c r="AP17" s="74"/>
      <c r="AQ17" s="74"/>
      <c r="AR17" s="74"/>
      <c r="AS17" s="74"/>
      <c r="AT17" s="74"/>
      <c r="AU17" s="74"/>
      <c r="AV17" s="74"/>
      <c r="AW17" s="74"/>
      <c r="AX17" s="74"/>
      <c r="AY17" s="74"/>
      <c r="AZ17" s="74"/>
      <c r="BA17" s="74"/>
      <c r="BB17" s="74"/>
      <c r="BC17" s="74"/>
      <c r="BD17" s="74"/>
      <c r="BE17" s="74"/>
      <c r="BF17" s="74"/>
      <c r="BG17" s="74"/>
      <c r="BH17" s="74"/>
      <c r="BI17" s="74"/>
      <c r="BJ17" s="74"/>
      <c r="BK17" s="74"/>
      <c r="BL17" s="74"/>
      <c r="BM17" s="74"/>
      <c r="BN17" s="74"/>
      <c r="BO17" s="74"/>
      <c r="BP17" s="74"/>
      <c r="BQ17" s="74"/>
      <c r="BR17" s="74"/>
      <c r="BS17" s="74"/>
      <c r="BT17" s="74"/>
      <c r="BU17" s="74"/>
      <c r="BV17" s="74"/>
      <c r="BW17" s="74"/>
      <c r="BX17" s="74"/>
      <c r="BY17" s="74"/>
      <c r="BZ17" s="74"/>
      <c r="CA17" s="74"/>
      <c r="CB17" s="74"/>
      <c r="CC17" s="74"/>
      <c r="CD17" s="74"/>
      <c r="CE17" s="74"/>
      <c r="CF17" s="74"/>
      <c r="CG17" s="74"/>
      <c r="CH17" s="74"/>
      <c r="CI17" s="74"/>
      <c r="CJ17" s="74"/>
      <c r="CK17" s="74"/>
      <c r="CL17" s="74"/>
      <c r="CM17" s="74"/>
      <c r="CN17" s="74"/>
      <c r="CO17" s="74"/>
      <c r="CP17" s="74"/>
      <c r="CQ17" s="74"/>
      <c r="CR17" s="74"/>
      <c r="CS17" s="74"/>
      <c r="CT17" s="74"/>
      <c r="CU17" s="74"/>
      <c r="CV17" s="74"/>
      <c r="CW17" s="74"/>
      <c r="CX17" s="74"/>
      <c r="CY17" s="74"/>
      <c r="CZ17" s="74"/>
      <c r="DA17" s="74"/>
      <c r="DB17" s="74"/>
      <c r="DC17" s="74"/>
      <c r="DD17" s="74"/>
      <c r="DE17" s="74"/>
      <c r="DF17" s="74"/>
      <c r="DG17" s="74"/>
      <c r="DH17" s="74"/>
      <c r="DI17" s="74"/>
      <c r="DJ17" s="74"/>
      <c r="DK17" s="74"/>
      <c r="DL17" s="74"/>
      <c r="DM17" s="74"/>
      <c r="DN17" s="74"/>
      <c r="DO17" s="74"/>
      <c r="DP17" s="74"/>
      <c r="DQ17" s="74"/>
      <c r="DR17" s="74"/>
      <c r="DS17" s="74"/>
      <c r="DT17" s="74"/>
      <c r="DU17" s="74"/>
      <c r="DV17" s="74"/>
      <c r="DW17" s="74"/>
      <c r="DX17" s="74"/>
      <c r="DY17" s="74"/>
      <c r="DZ17" s="74"/>
      <c r="EA17" s="74"/>
      <c r="EB17" s="74"/>
      <c r="EC17" s="74"/>
      <c r="ED17" s="74"/>
      <c r="EE17" s="74"/>
      <c r="EF17" s="74"/>
      <c r="EG17" s="74"/>
      <c r="EH17" s="74"/>
      <c r="EI17" s="74"/>
      <c r="EJ17" s="74"/>
      <c r="EK17" s="74"/>
      <c r="EL17" s="74"/>
      <c r="EM17" s="74"/>
      <c r="EN17" s="74"/>
      <c r="EO17" s="74"/>
      <c r="EP17" s="74"/>
      <c r="EQ17" s="74"/>
      <c r="ER17" s="74"/>
      <c r="ES17" s="74"/>
      <c r="ET17" s="74"/>
      <c r="EU17" s="74"/>
      <c r="EV17" s="74"/>
      <c r="EW17" s="74"/>
      <c r="EX17" s="74"/>
      <c r="EY17" s="74"/>
      <c r="EZ17" s="74"/>
      <c r="FA17" s="74"/>
      <c r="FB17" s="74"/>
      <c r="FC17" s="74"/>
      <c r="FD17" s="74"/>
      <c r="FE17" s="74"/>
      <c r="FF17" s="74"/>
      <c r="FG17" s="74"/>
      <c r="FH17" s="74"/>
      <c r="FI17" s="74"/>
      <c r="FJ17" s="74"/>
      <c r="FK17" s="74"/>
      <c r="FL17" s="74"/>
      <c r="FM17" s="74"/>
      <c r="FN17" s="74"/>
      <c r="FO17" s="74"/>
      <c r="FP17" s="74"/>
      <c r="FQ17" s="74"/>
      <c r="FR17" s="74"/>
      <c r="FS17" s="74"/>
      <c r="FT17" s="74"/>
      <c r="FU17" s="74"/>
      <c r="FV17" s="74"/>
      <c r="FW17" s="74"/>
      <c r="FX17" s="74"/>
      <c r="FY17" s="74"/>
      <c r="FZ17" s="74"/>
      <c r="GA17" s="74"/>
      <c r="GB17" s="74"/>
      <c r="GC17" s="74"/>
      <c r="GD17" s="74"/>
      <c r="GE17" s="74"/>
      <c r="GF17" s="74"/>
      <c r="GG17" s="74"/>
      <c r="GH17" s="74"/>
      <c r="GI17" s="74"/>
      <c r="GJ17" s="74"/>
      <c r="GK17" s="74"/>
      <c r="GL17" s="74"/>
      <c r="GM17" s="74"/>
      <c r="GN17" s="74"/>
      <c r="GO17" s="74"/>
      <c r="GP17" s="74"/>
      <c r="GQ17" s="74"/>
      <c r="GR17" s="74"/>
      <c r="GS17" s="74"/>
      <c r="GT17" s="74"/>
      <c r="GU17" s="74"/>
      <c r="GV17" s="74"/>
      <c r="GW17" s="74"/>
      <c r="GX17" s="74"/>
      <c r="GY17" s="74"/>
      <c r="GZ17" s="74"/>
      <c r="HA17" s="74"/>
      <c r="HB17" s="74"/>
      <c r="HC17" s="74"/>
      <c r="HD17" s="74"/>
      <c r="HE17" s="74"/>
      <c r="HF17" s="74"/>
      <c r="HG17" s="74"/>
      <c r="HH17" s="74"/>
      <c r="HI17" s="74"/>
      <c r="HJ17" s="74"/>
      <c r="HK17" s="74"/>
      <c r="HL17" s="74"/>
      <c r="HM17" s="74"/>
      <c r="HN17" s="74"/>
      <c r="HO17" s="74"/>
      <c r="HP17" s="74"/>
      <c r="HQ17" s="74"/>
      <c r="HR17" s="74"/>
      <c r="HS17" s="74"/>
      <c r="HT17" s="74"/>
      <c r="HU17" s="74"/>
      <c r="HV17" s="74"/>
      <c r="HW17" s="74"/>
      <c r="HX17" s="74"/>
      <c r="HY17" s="74"/>
      <c r="HZ17" s="74"/>
      <c r="IA17" s="74"/>
      <c r="IB17" s="74"/>
      <c r="IC17" s="74"/>
      <c r="ID17" s="74"/>
      <c r="IE17" s="74"/>
      <c r="IF17" s="74"/>
      <c r="IG17" s="74"/>
      <c r="IH17" s="74"/>
      <c r="II17" s="74"/>
      <c r="IJ17" s="74"/>
      <c r="IK17" s="74"/>
      <c r="IL17" s="74"/>
      <c r="IM17" s="74"/>
      <c r="IN17" s="74"/>
      <c r="IO17" s="74"/>
      <c r="IP17" s="74"/>
      <c r="IQ17" s="74"/>
      <c r="IR17" s="74"/>
      <c r="IS17" s="74"/>
      <c r="IT17" s="74"/>
      <c r="IU17" s="74"/>
      <c r="IV17" s="74"/>
      <c r="IW17" s="74"/>
      <c r="IX17" s="74"/>
      <c r="IY17" s="74"/>
      <c r="IZ17" s="74"/>
      <c r="JA17" s="74"/>
      <c r="JB17" s="74"/>
      <c r="JC17" s="74"/>
      <c r="JD17" s="74"/>
      <c r="JE17" s="74"/>
      <c r="JF17" s="74"/>
      <c r="JG17" s="74"/>
      <c r="JH17" s="74"/>
      <c r="JI17" s="74"/>
      <c r="JJ17" s="74"/>
      <c r="JK17" s="74"/>
      <c r="JL17" s="74"/>
      <c r="JM17" s="74"/>
      <c r="JN17" s="74"/>
      <c r="JO17" s="74"/>
      <c r="JP17" s="74"/>
      <c r="JQ17" s="74"/>
      <c r="JR17" s="74"/>
      <c r="JS17" s="74"/>
      <c r="JT17" s="74"/>
      <c r="JU17" s="74"/>
      <c r="JV17" s="74"/>
      <c r="JW17" s="74"/>
      <c r="JX17" s="74"/>
      <c r="JY17" s="74"/>
      <c r="JZ17" s="74"/>
      <c r="KA17" s="74"/>
      <c r="KB17" s="74"/>
      <c r="KC17" s="74"/>
      <c r="KD17" s="74"/>
    </row>
    <row r="18" spans="1:290" s="75" customFormat="1" ht="230.4" x14ac:dyDescent="0.3">
      <c r="A18" s="218">
        <v>11</v>
      </c>
      <c r="B18" s="44" t="s">
        <v>276</v>
      </c>
      <c r="C18" s="47" t="s">
        <v>79</v>
      </c>
      <c r="D18" s="54" t="s">
        <v>249</v>
      </c>
      <c r="E18" s="81" t="s">
        <v>218</v>
      </c>
      <c r="F18" s="60" t="s">
        <v>47</v>
      </c>
      <c r="G18" s="60" t="s">
        <v>48</v>
      </c>
      <c r="H18" s="60" t="s">
        <v>49</v>
      </c>
      <c r="I18" s="60" t="s">
        <v>50</v>
      </c>
      <c r="J18" s="60" t="s">
        <v>179</v>
      </c>
      <c r="K18" s="60" t="s">
        <v>180</v>
      </c>
      <c r="L18" s="176" t="s">
        <v>232</v>
      </c>
      <c r="M18" s="60" t="s">
        <v>51</v>
      </c>
      <c r="N18" s="60" t="s">
        <v>183</v>
      </c>
      <c r="O18" s="63" t="s">
        <v>57</v>
      </c>
      <c r="P18" s="44">
        <f t="shared" si="0"/>
        <v>1</v>
      </c>
      <c r="Q18" s="60" t="s">
        <v>58</v>
      </c>
      <c r="R18" s="45">
        <f t="shared" si="1"/>
        <v>5</v>
      </c>
      <c r="S18" s="63" t="s">
        <v>58</v>
      </c>
      <c r="T18" s="45">
        <f t="shared" si="2"/>
        <v>5</v>
      </c>
      <c r="U18" s="44" t="str">
        <f t="shared" si="3"/>
        <v>ALTA</v>
      </c>
      <c r="V18" s="54" t="s">
        <v>55</v>
      </c>
      <c r="W18" s="54" t="s">
        <v>55</v>
      </c>
      <c r="X18" s="54" t="s">
        <v>55</v>
      </c>
      <c r="Y18" s="64" t="s">
        <v>54</v>
      </c>
      <c r="Z18" s="64" t="s">
        <v>54</v>
      </c>
      <c r="AA18" s="64" t="s">
        <v>250</v>
      </c>
      <c r="AB18" s="96" t="s">
        <v>257</v>
      </c>
      <c r="AC18" s="64" t="s">
        <v>261</v>
      </c>
      <c r="AD18" s="64" t="s">
        <v>262</v>
      </c>
      <c r="AE18" s="64" t="s">
        <v>238</v>
      </c>
      <c r="AF18" s="64" t="s">
        <v>239</v>
      </c>
      <c r="AG18" s="49"/>
      <c r="AH18" s="49"/>
      <c r="AI18" s="60" t="s">
        <v>489</v>
      </c>
      <c r="AJ18" s="60" t="s">
        <v>55</v>
      </c>
      <c r="AK18" s="65">
        <v>43686</v>
      </c>
      <c r="AL18" s="217"/>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c r="BM18" s="74"/>
      <c r="BN18" s="74"/>
      <c r="BO18" s="74"/>
      <c r="BP18" s="74"/>
      <c r="BQ18" s="74"/>
      <c r="BR18" s="74"/>
      <c r="BS18" s="74"/>
      <c r="BT18" s="74"/>
      <c r="BU18" s="74"/>
      <c r="BV18" s="74"/>
      <c r="BW18" s="74"/>
      <c r="BX18" s="74"/>
      <c r="BY18" s="74"/>
      <c r="BZ18" s="74"/>
      <c r="CA18" s="74"/>
      <c r="CB18" s="74"/>
      <c r="CC18" s="74"/>
      <c r="CD18" s="74"/>
      <c r="CE18" s="74"/>
      <c r="CF18" s="74"/>
      <c r="CG18" s="74"/>
      <c r="CH18" s="74"/>
      <c r="CI18" s="74"/>
      <c r="CJ18" s="74"/>
      <c r="CK18" s="74"/>
      <c r="CL18" s="74"/>
      <c r="CM18" s="74"/>
      <c r="CN18" s="74"/>
      <c r="CO18" s="74"/>
      <c r="CP18" s="74"/>
      <c r="CQ18" s="74"/>
      <c r="CR18" s="74"/>
      <c r="CS18" s="74"/>
      <c r="CT18" s="74"/>
      <c r="CU18" s="74"/>
      <c r="CV18" s="74"/>
      <c r="CW18" s="74"/>
      <c r="CX18" s="74"/>
      <c r="CY18" s="74"/>
      <c r="CZ18" s="74"/>
      <c r="DA18" s="74"/>
      <c r="DB18" s="74"/>
      <c r="DC18" s="74"/>
      <c r="DD18" s="74"/>
      <c r="DE18" s="74"/>
      <c r="DF18" s="74"/>
      <c r="DG18" s="74"/>
      <c r="DH18" s="74"/>
      <c r="DI18" s="74"/>
      <c r="DJ18" s="74"/>
      <c r="DK18" s="74"/>
      <c r="DL18" s="74"/>
      <c r="DM18" s="74"/>
      <c r="DN18" s="74"/>
      <c r="DO18" s="74"/>
      <c r="DP18" s="74"/>
      <c r="DQ18" s="74"/>
      <c r="DR18" s="74"/>
      <c r="DS18" s="74"/>
      <c r="DT18" s="74"/>
      <c r="DU18" s="74"/>
      <c r="DV18" s="74"/>
      <c r="DW18" s="74"/>
      <c r="DX18" s="74"/>
      <c r="DY18" s="74"/>
      <c r="DZ18" s="74"/>
      <c r="EA18" s="74"/>
      <c r="EB18" s="74"/>
      <c r="EC18" s="74"/>
      <c r="ED18" s="74"/>
      <c r="EE18" s="74"/>
      <c r="EF18" s="74"/>
      <c r="EG18" s="74"/>
      <c r="EH18" s="74"/>
      <c r="EI18" s="74"/>
      <c r="EJ18" s="74"/>
      <c r="EK18" s="74"/>
      <c r="EL18" s="74"/>
      <c r="EM18" s="74"/>
      <c r="EN18" s="74"/>
      <c r="EO18" s="74"/>
      <c r="EP18" s="74"/>
      <c r="EQ18" s="74"/>
      <c r="ER18" s="74"/>
      <c r="ES18" s="74"/>
      <c r="ET18" s="74"/>
      <c r="EU18" s="74"/>
      <c r="EV18" s="74"/>
      <c r="EW18" s="74"/>
      <c r="EX18" s="74"/>
      <c r="EY18" s="74"/>
      <c r="EZ18" s="74"/>
      <c r="FA18" s="74"/>
      <c r="FB18" s="74"/>
      <c r="FC18" s="74"/>
      <c r="FD18" s="74"/>
      <c r="FE18" s="74"/>
      <c r="FF18" s="74"/>
      <c r="FG18" s="74"/>
      <c r="FH18" s="74"/>
      <c r="FI18" s="74"/>
      <c r="FJ18" s="74"/>
      <c r="FK18" s="74"/>
      <c r="FL18" s="74"/>
      <c r="FM18" s="74"/>
      <c r="FN18" s="74"/>
      <c r="FO18" s="74"/>
      <c r="FP18" s="74"/>
      <c r="FQ18" s="74"/>
      <c r="FR18" s="74"/>
      <c r="FS18" s="74"/>
      <c r="FT18" s="74"/>
      <c r="FU18" s="74"/>
      <c r="FV18" s="74"/>
      <c r="FW18" s="74"/>
      <c r="FX18" s="74"/>
      <c r="FY18" s="74"/>
      <c r="FZ18" s="74"/>
      <c r="GA18" s="74"/>
      <c r="GB18" s="74"/>
      <c r="GC18" s="74"/>
      <c r="GD18" s="74"/>
      <c r="GE18" s="74"/>
      <c r="GF18" s="74"/>
      <c r="GG18" s="74"/>
      <c r="GH18" s="74"/>
      <c r="GI18" s="74"/>
      <c r="GJ18" s="74"/>
      <c r="GK18" s="74"/>
      <c r="GL18" s="74"/>
      <c r="GM18" s="74"/>
      <c r="GN18" s="74"/>
      <c r="GO18" s="74"/>
      <c r="GP18" s="74"/>
      <c r="GQ18" s="74"/>
      <c r="GR18" s="74"/>
      <c r="GS18" s="74"/>
      <c r="GT18" s="74"/>
      <c r="GU18" s="74"/>
      <c r="GV18" s="74"/>
      <c r="GW18" s="74"/>
      <c r="GX18" s="74"/>
      <c r="GY18" s="74"/>
      <c r="GZ18" s="74"/>
      <c r="HA18" s="74"/>
      <c r="HB18" s="74"/>
      <c r="HC18" s="74"/>
      <c r="HD18" s="74"/>
      <c r="HE18" s="74"/>
      <c r="HF18" s="74"/>
      <c r="HG18" s="74"/>
      <c r="HH18" s="74"/>
      <c r="HI18" s="74"/>
      <c r="HJ18" s="74"/>
      <c r="HK18" s="74"/>
      <c r="HL18" s="74"/>
      <c r="HM18" s="74"/>
      <c r="HN18" s="74"/>
      <c r="HO18" s="74"/>
      <c r="HP18" s="74"/>
      <c r="HQ18" s="74"/>
      <c r="HR18" s="74"/>
      <c r="HS18" s="74"/>
      <c r="HT18" s="74"/>
      <c r="HU18" s="74"/>
      <c r="HV18" s="74"/>
      <c r="HW18" s="74"/>
      <c r="HX18" s="74"/>
      <c r="HY18" s="74"/>
      <c r="HZ18" s="74"/>
      <c r="IA18" s="74"/>
      <c r="IB18" s="74"/>
      <c r="IC18" s="74"/>
      <c r="ID18" s="74"/>
      <c r="IE18" s="74"/>
      <c r="IF18" s="74"/>
      <c r="IG18" s="74"/>
      <c r="IH18" s="74"/>
      <c r="II18" s="74"/>
      <c r="IJ18" s="74"/>
      <c r="IK18" s="74"/>
      <c r="IL18" s="74"/>
      <c r="IM18" s="74"/>
      <c r="IN18" s="74"/>
      <c r="IO18" s="74"/>
      <c r="IP18" s="74"/>
      <c r="IQ18" s="74"/>
      <c r="IR18" s="74"/>
      <c r="IS18" s="74"/>
      <c r="IT18" s="74"/>
      <c r="IU18" s="74"/>
      <c r="IV18" s="74"/>
      <c r="IW18" s="74"/>
      <c r="IX18" s="74"/>
      <c r="IY18" s="74"/>
      <c r="IZ18" s="74"/>
      <c r="JA18" s="74"/>
      <c r="JB18" s="74"/>
      <c r="JC18" s="74"/>
      <c r="JD18" s="74"/>
      <c r="JE18" s="74"/>
      <c r="JF18" s="74"/>
      <c r="JG18" s="74"/>
      <c r="JH18" s="74"/>
      <c r="JI18" s="74"/>
      <c r="JJ18" s="74"/>
      <c r="JK18" s="74"/>
      <c r="JL18" s="74"/>
      <c r="JM18" s="74"/>
      <c r="JN18" s="74"/>
      <c r="JO18" s="74"/>
      <c r="JP18" s="74"/>
      <c r="JQ18" s="74"/>
      <c r="JR18" s="74"/>
      <c r="JS18" s="74"/>
      <c r="JT18" s="74"/>
      <c r="JU18" s="74"/>
      <c r="JV18" s="74"/>
      <c r="JW18" s="74"/>
      <c r="JX18" s="74"/>
      <c r="JY18" s="74"/>
      <c r="JZ18" s="74"/>
      <c r="KA18" s="74"/>
      <c r="KB18" s="74"/>
      <c r="KC18" s="74"/>
      <c r="KD18" s="74"/>
    </row>
    <row r="19" spans="1:290" s="75" customFormat="1" ht="129.75" customHeight="1" x14ac:dyDescent="0.3">
      <c r="A19" s="216">
        <v>12</v>
      </c>
      <c r="B19" s="44" t="s">
        <v>276</v>
      </c>
      <c r="C19" s="47" t="s">
        <v>79</v>
      </c>
      <c r="D19" s="54" t="s">
        <v>216</v>
      </c>
      <c r="E19" s="81" t="s">
        <v>219</v>
      </c>
      <c r="F19" s="60" t="s">
        <v>47</v>
      </c>
      <c r="G19" s="60" t="s">
        <v>48</v>
      </c>
      <c r="H19" s="60" t="s">
        <v>49</v>
      </c>
      <c r="I19" s="60" t="s">
        <v>50</v>
      </c>
      <c r="J19" s="60" t="s">
        <v>179</v>
      </c>
      <c r="K19" s="60" t="s">
        <v>180</v>
      </c>
      <c r="L19" s="176" t="s">
        <v>233</v>
      </c>
      <c r="M19" s="60" t="s">
        <v>51</v>
      </c>
      <c r="N19" s="60" t="s">
        <v>183</v>
      </c>
      <c r="O19" s="60" t="s">
        <v>57</v>
      </c>
      <c r="P19" s="44">
        <f t="shared" si="0"/>
        <v>1</v>
      </c>
      <c r="Q19" s="60" t="s">
        <v>53</v>
      </c>
      <c r="R19" s="45">
        <f t="shared" si="1"/>
        <v>3</v>
      </c>
      <c r="S19" s="63" t="s">
        <v>53</v>
      </c>
      <c r="T19" s="45">
        <f t="shared" si="2"/>
        <v>3</v>
      </c>
      <c r="U19" s="44" t="str">
        <f t="shared" si="3"/>
        <v>MEDIA</v>
      </c>
      <c r="V19" s="54" t="s">
        <v>55</v>
      </c>
      <c r="W19" s="62" t="s">
        <v>54</v>
      </c>
      <c r="X19" s="54" t="s">
        <v>54</v>
      </c>
      <c r="Y19" s="62" t="s">
        <v>54</v>
      </c>
      <c r="Z19" s="54" t="s">
        <v>54</v>
      </c>
      <c r="AA19" s="66" t="s">
        <v>48</v>
      </c>
      <c r="AB19" s="66" t="s">
        <v>48</v>
      </c>
      <c r="AC19" s="66" t="s">
        <v>48</v>
      </c>
      <c r="AD19" s="66" t="s">
        <v>48</v>
      </c>
      <c r="AE19" s="53" t="s">
        <v>238</v>
      </c>
      <c r="AF19" s="53" t="s">
        <v>48</v>
      </c>
      <c r="AG19" s="49"/>
      <c r="AH19" s="49"/>
      <c r="AI19" s="67" t="s">
        <v>491</v>
      </c>
      <c r="AJ19" s="60" t="s">
        <v>55</v>
      </c>
      <c r="AK19" s="68">
        <v>43686</v>
      </c>
      <c r="AL19" s="217"/>
      <c r="AM19" s="74"/>
      <c r="AN19" s="74"/>
      <c r="AO19" s="74"/>
      <c r="AP19" s="74"/>
      <c r="AQ19" s="74"/>
      <c r="AR19" s="74"/>
      <c r="AS19" s="74"/>
      <c r="AT19" s="74"/>
      <c r="AU19" s="74"/>
      <c r="AV19" s="74"/>
      <c r="AW19" s="74"/>
      <c r="AX19" s="74"/>
      <c r="AY19" s="74"/>
      <c r="AZ19" s="74"/>
      <c r="BA19" s="74"/>
      <c r="BB19" s="74"/>
      <c r="BC19" s="74"/>
      <c r="BD19" s="74"/>
      <c r="BE19" s="74"/>
      <c r="BF19" s="74"/>
      <c r="BG19" s="74"/>
      <c r="BH19" s="74"/>
      <c r="BI19" s="74"/>
      <c r="BJ19" s="74"/>
      <c r="BK19" s="74"/>
      <c r="BL19" s="74"/>
      <c r="BM19" s="74"/>
      <c r="BN19" s="74"/>
      <c r="BO19" s="74"/>
      <c r="BP19" s="74"/>
      <c r="BQ19" s="74"/>
      <c r="BR19" s="74"/>
      <c r="BS19" s="74"/>
      <c r="BT19" s="74"/>
      <c r="BU19" s="74"/>
      <c r="BV19" s="74"/>
      <c r="BW19" s="74"/>
      <c r="BX19" s="74"/>
      <c r="BY19" s="74"/>
      <c r="BZ19" s="74"/>
      <c r="CA19" s="74"/>
      <c r="CB19" s="74"/>
      <c r="CC19" s="74"/>
      <c r="CD19" s="74"/>
      <c r="CE19" s="74"/>
      <c r="CF19" s="74"/>
      <c r="CG19" s="74"/>
      <c r="CH19" s="74"/>
      <c r="CI19" s="74"/>
      <c r="CJ19" s="74"/>
      <c r="CK19" s="74"/>
      <c r="CL19" s="74"/>
      <c r="CM19" s="74"/>
      <c r="CN19" s="74"/>
      <c r="CO19" s="74"/>
      <c r="CP19" s="74"/>
      <c r="CQ19" s="74"/>
      <c r="CR19" s="74"/>
      <c r="CS19" s="74"/>
      <c r="CT19" s="74"/>
      <c r="CU19" s="74"/>
      <c r="CV19" s="74"/>
      <c r="CW19" s="74"/>
      <c r="CX19" s="74"/>
      <c r="CY19" s="74"/>
      <c r="CZ19" s="74"/>
      <c r="DA19" s="74"/>
      <c r="DB19" s="74"/>
      <c r="DC19" s="74"/>
      <c r="DD19" s="74"/>
      <c r="DE19" s="74"/>
      <c r="DF19" s="74"/>
      <c r="DG19" s="74"/>
      <c r="DH19" s="74"/>
      <c r="DI19" s="74"/>
      <c r="DJ19" s="74"/>
      <c r="DK19" s="74"/>
      <c r="DL19" s="74"/>
      <c r="DM19" s="74"/>
      <c r="DN19" s="74"/>
      <c r="DO19" s="74"/>
      <c r="DP19" s="74"/>
      <c r="DQ19" s="74"/>
      <c r="DR19" s="74"/>
      <c r="DS19" s="74"/>
      <c r="DT19" s="74"/>
      <c r="DU19" s="74"/>
      <c r="DV19" s="74"/>
      <c r="DW19" s="74"/>
      <c r="DX19" s="74"/>
      <c r="DY19" s="74"/>
      <c r="DZ19" s="74"/>
      <c r="EA19" s="74"/>
      <c r="EB19" s="74"/>
      <c r="EC19" s="74"/>
      <c r="ED19" s="74"/>
      <c r="EE19" s="74"/>
      <c r="EF19" s="74"/>
      <c r="EG19" s="74"/>
      <c r="EH19" s="74"/>
      <c r="EI19" s="74"/>
      <c r="EJ19" s="74"/>
      <c r="EK19" s="74"/>
      <c r="EL19" s="74"/>
      <c r="EM19" s="74"/>
      <c r="EN19" s="74"/>
      <c r="EO19" s="74"/>
      <c r="EP19" s="74"/>
      <c r="EQ19" s="74"/>
      <c r="ER19" s="74"/>
      <c r="ES19" s="74"/>
      <c r="ET19" s="74"/>
      <c r="EU19" s="74"/>
      <c r="EV19" s="74"/>
      <c r="EW19" s="74"/>
      <c r="EX19" s="74"/>
      <c r="EY19" s="74"/>
      <c r="EZ19" s="74"/>
      <c r="FA19" s="74"/>
      <c r="FB19" s="74"/>
      <c r="FC19" s="74"/>
      <c r="FD19" s="74"/>
      <c r="FE19" s="74"/>
      <c r="FF19" s="74"/>
      <c r="FG19" s="74"/>
      <c r="FH19" s="74"/>
      <c r="FI19" s="74"/>
      <c r="FJ19" s="74"/>
      <c r="FK19" s="74"/>
      <c r="FL19" s="74"/>
      <c r="FM19" s="74"/>
      <c r="FN19" s="74"/>
      <c r="FO19" s="74"/>
      <c r="FP19" s="74"/>
      <c r="FQ19" s="74"/>
      <c r="FR19" s="74"/>
      <c r="FS19" s="74"/>
      <c r="FT19" s="74"/>
      <c r="FU19" s="74"/>
      <c r="FV19" s="74"/>
      <c r="FW19" s="74"/>
      <c r="FX19" s="74"/>
      <c r="FY19" s="74"/>
      <c r="FZ19" s="74"/>
      <c r="GA19" s="74"/>
      <c r="GB19" s="74"/>
      <c r="GC19" s="74"/>
      <c r="GD19" s="74"/>
      <c r="GE19" s="74"/>
      <c r="GF19" s="74"/>
      <c r="GG19" s="74"/>
      <c r="GH19" s="74"/>
      <c r="GI19" s="74"/>
      <c r="GJ19" s="74"/>
      <c r="GK19" s="74"/>
      <c r="GL19" s="74"/>
      <c r="GM19" s="74"/>
      <c r="GN19" s="74"/>
      <c r="GO19" s="74"/>
      <c r="GP19" s="74"/>
      <c r="GQ19" s="74"/>
      <c r="GR19" s="74"/>
      <c r="GS19" s="74"/>
      <c r="GT19" s="74"/>
      <c r="GU19" s="74"/>
      <c r="GV19" s="74"/>
      <c r="GW19" s="74"/>
      <c r="GX19" s="74"/>
      <c r="GY19" s="74"/>
      <c r="GZ19" s="74"/>
      <c r="HA19" s="74"/>
      <c r="HB19" s="74"/>
      <c r="HC19" s="74"/>
      <c r="HD19" s="74"/>
      <c r="HE19" s="74"/>
      <c r="HF19" s="74"/>
      <c r="HG19" s="74"/>
      <c r="HH19" s="74"/>
      <c r="HI19" s="74"/>
      <c r="HJ19" s="74"/>
      <c r="HK19" s="74"/>
      <c r="HL19" s="74"/>
      <c r="HM19" s="74"/>
      <c r="HN19" s="74"/>
      <c r="HO19" s="74"/>
      <c r="HP19" s="74"/>
      <c r="HQ19" s="74"/>
      <c r="HR19" s="74"/>
      <c r="HS19" s="74"/>
      <c r="HT19" s="74"/>
      <c r="HU19" s="74"/>
      <c r="HV19" s="74"/>
      <c r="HW19" s="74"/>
      <c r="HX19" s="74"/>
      <c r="HY19" s="74"/>
      <c r="HZ19" s="74"/>
      <c r="IA19" s="74"/>
      <c r="IB19" s="74"/>
      <c r="IC19" s="74"/>
      <c r="ID19" s="74"/>
      <c r="IE19" s="74"/>
      <c r="IF19" s="74"/>
      <c r="IG19" s="74"/>
      <c r="IH19" s="74"/>
      <c r="II19" s="74"/>
      <c r="IJ19" s="74"/>
      <c r="IK19" s="74"/>
      <c r="IL19" s="74"/>
      <c r="IM19" s="74"/>
      <c r="IN19" s="74"/>
      <c r="IO19" s="74"/>
      <c r="IP19" s="74"/>
      <c r="IQ19" s="74"/>
      <c r="IR19" s="74"/>
      <c r="IS19" s="74"/>
      <c r="IT19" s="74"/>
      <c r="IU19" s="74"/>
      <c r="IV19" s="74"/>
      <c r="IW19" s="74"/>
      <c r="IX19" s="74"/>
      <c r="IY19" s="74"/>
      <c r="IZ19" s="74"/>
      <c r="JA19" s="74"/>
      <c r="JB19" s="74"/>
      <c r="JC19" s="74"/>
      <c r="JD19" s="74"/>
      <c r="JE19" s="74"/>
      <c r="JF19" s="74"/>
      <c r="JG19" s="74"/>
      <c r="JH19" s="74"/>
      <c r="JI19" s="74"/>
      <c r="JJ19" s="74"/>
      <c r="JK19" s="74"/>
      <c r="JL19" s="74"/>
      <c r="JM19" s="74"/>
      <c r="JN19" s="74"/>
      <c r="JO19" s="74"/>
      <c r="JP19" s="74"/>
      <c r="JQ19" s="74"/>
      <c r="JR19" s="74"/>
      <c r="JS19" s="74"/>
      <c r="JT19" s="74"/>
      <c r="JU19" s="74"/>
      <c r="JV19" s="74"/>
      <c r="JW19" s="74"/>
      <c r="JX19" s="74"/>
      <c r="JY19" s="74"/>
      <c r="JZ19" s="74"/>
      <c r="KA19" s="74"/>
      <c r="KB19" s="74"/>
      <c r="KC19" s="74"/>
      <c r="KD19" s="74"/>
    </row>
    <row r="20" spans="1:290" s="75" customFormat="1" ht="100.8" x14ac:dyDescent="0.3">
      <c r="A20" s="216">
        <v>13</v>
      </c>
      <c r="B20" s="44" t="s">
        <v>276</v>
      </c>
      <c r="C20" s="47" t="s">
        <v>79</v>
      </c>
      <c r="D20" s="55" t="s">
        <v>217</v>
      </c>
      <c r="E20" s="59" t="s">
        <v>241</v>
      </c>
      <c r="F20" s="60" t="s">
        <v>47</v>
      </c>
      <c r="G20" s="60" t="s">
        <v>48</v>
      </c>
      <c r="H20" s="60" t="s">
        <v>49</v>
      </c>
      <c r="I20" s="60" t="s">
        <v>59</v>
      </c>
      <c r="J20" s="76" t="s">
        <v>179</v>
      </c>
      <c r="K20" s="60" t="s">
        <v>180</v>
      </c>
      <c r="L20" s="176" t="s">
        <v>234</v>
      </c>
      <c r="M20" s="60" t="s">
        <v>51</v>
      </c>
      <c r="N20" s="60" t="s">
        <v>183</v>
      </c>
      <c r="O20" s="60" t="s">
        <v>57</v>
      </c>
      <c r="P20" s="44">
        <f t="shared" si="0"/>
        <v>1</v>
      </c>
      <c r="Q20" s="60" t="s">
        <v>53</v>
      </c>
      <c r="R20" s="45">
        <f t="shared" si="1"/>
        <v>3</v>
      </c>
      <c r="S20" s="63" t="s">
        <v>53</v>
      </c>
      <c r="T20" s="45">
        <f t="shared" si="2"/>
        <v>3</v>
      </c>
      <c r="U20" s="44" t="str">
        <f t="shared" si="3"/>
        <v>MEDIA</v>
      </c>
      <c r="V20" s="54" t="s">
        <v>55</v>
      </c>
      <c r="W20" s="62" t="s">
        <v>54</v>
      </c>
      <c r="X20" s="54" t="s">
        <v>54</v>
      </c>
      <c r="Y20" s="62" t="s">
        <v>54</v>
      </c>
      <c r="Z20" s="54" t="s">
        <v>54</v>
      </c>
      <c r="AA20" s="64" t="s">
        <v>48</v>
      </c>
      <c r="AB20" s="64" t="s">
        <v>48</v>
      </c>
      <c r="AC20" s="64" t="s">
        <v>48</v>
      </c>
      <c r="AD20" s="64" t="s">
        <v>48</v>
      </c>
      <c r="AE20" s="58" t="s">
        <v>238</v>
      </c>
      <c r="AF20" s="58" t="s">
        <v>48</v>
      </c>
      <c r="AG20" s="49"/>
      <c r="AH20" s="49"/>
      <c r="AI20" s="67" t="s">
        <v>491</v>
      </c>
      <c r="AJ20" s="76" t="s">
        <v>55</v>
      </c>
      <c r="AK20" s="77">
        <v>43686</v>
      </c>
      <c r="AL20" s="219"/>
      <c r="AM20" s="74"/>
      <c r="AN20" s="74"/>
      <c r="AO20" s="74"/>
      <c r="AP20" s="74"/>
      <c r="AQ20" s="74"/>
      <c r="AR20" s="74"/>
      <c r="AS20" s="74"/>
      <c r="AT20" s="74"/>
      <c r="AU20" s="74"/>
      <c r="AV20" s="74"/>
      <c r="AW20" s="74"/>
      <c r="AX20" s="74"/>
      <c r="AY20" s="74"/>
      <c r="AZ20" s="74"/>
      <c r="BA20" s="74"/>
      <c r="BB20" s="74"/>
      <c r="BC20" s="74"/>
      <c r="BD20" s="74"/>
      <c r="BE20" s="74"/>
      <c r="BF20" s="74"/>
      <c r="BG20" s="74"/>
      <c r="BH20" s="74"/>
      <c r="BI20" s="74"/>
      <c r="BJ20" s="74"/>
      <c r="BK20" s="74"/>
      <c r="BL20" s="74"/>
      <c r="BM20" s="74"/>
      <c r="BN20" s="74"/>
      <c r="BO20" s="74"/>
      <c r="BP20" s="74"/>
      <c r="BQ20" s="74"/>
      <c r="BR20" s="74"/>
      <c r="BS20" s="74"/>
      <c r="BT20" s="74"/>
      <c r="BU20" s="74"/>
      <c r="BV20" s="74"/>
      <c r="BW20" s="74"/>
      <c r="BX20" s="74"/>
      <c r="BY20" s="74"/>
      <c r="BZ20" s="74"/>
      <c r="CA20" s="74"/>
      <c r="CB20" s="74"/>
      <c r="CC20" s="74"/>
      <c r="CD20" s="74"/>
      <c r="CE20" s="74"/>
      <c r="CF20" s="74"/>
      <c r="CG20" s="74"/>
      <c r="CH20" s="74"/>
      <c r="CI20" s="74"/>
      <c r="CJ20" s="74"/>
      <c r="CK20" s="74"/>
      <c r="CL20" s="74"/>
      <c r="CM20" s="74"/>
      <c r="CN20" s="74"/>
      <c r="CO20" s="74"/>
      <c r="CP20" s="74"/>
      <c r="CQ20" s="74"/>
      <c r="CR20" s="74"/>
      <c r="CS20" s="74"/>
      <c r="CT20" s="74"/>
      <c r="CU20" s="74"/>
      <c r="CV20" s="74"/>
      <c r="CW20" s="74"/>
      <c r="CX20" s="74"/>
      <c r="CY20" s="74"/>
      <c r="CZ20" s="74"/>
      <c r="DA20" s="74"/>
      <c r="DB20" s="74"/>
      <c r="DC20" s="74"/>
      <c r="DD20" s="74"/>
      <c r="DE20" s="74"/>
      <c r="DF20" s="74"/>
      <c r="DG20" s="74"/>
      <c r="DH20" s="74"/>
      <c r="DI20" s="74"/>
      <c r="DJ20" s="74"/>
      <c r="DK20" s="74"/>
      <c r="DL20" s="74"/>
      <c r="DM20" s="74"/>
      <c r="DN20" s="74"/>
      <c r="DO20" s="74"/>
      <c r="DP20" s="74"/>
      <c r="DQ20" s="74"/>
      <c r="DR20" s="74"/>
      <c r="DS20" s="74"/>
      <c r="DT20" s="74"/>
      <c r="DU20" s="74"/>
      <c r="DV20" s="74"/>
      <c r="DW20" s="74"/>
      <c r="DX20" s="74"/>
      <c r="DY20" s="74"/>
      <c r="DZ20" s="74"/>
      <c r="EA20" s="74"/>
      <c r="EB20" s="74"/>
      <c r="EC20" s="74"/>
      <c r="ED20" s="74"/>
      <c r="EE20" s="74"/>
      <c r="EF20" s="74"/>
      <c r="EG20" s="74"/>
      <c r="EH20" s="74"/>
      <c r="EI20" s="74"/>
      <c r="EJ20" s="74"/>
      <c r="EK20" s="74"/>
      <c r="EL20" s="74"/>
      <c r="EM20" s="74"/>
      <c r="EN20" s="74"/>
      <c r="EO20" s="74"/>
      <c r="EP20" s="74"/>
      <c r="EQ20" s="74"/>
      <c r="ER20" s="74"/>
      <c r="ES20" s="74"/>
      <c r="ET20" s="74"/>
      <c r="EU20" s="74"/>
      <c r="EV20" s="74"/>
      <c r="EW20" s="74"/>
      <c r="EX20" s="74"/>
      <c r="EY20" s="74"/>
      <c r="EZ20" s="74"/>
      <c r="FA20" s="74"/>
      <c r="FB20" s="74"/>
      <c r="FC20" s="74"/>
      <c r="FD20" s="74"/>
      <c r="FE20" s="74"/>
      <c r="FF20" s="74"/>
      <c r="FG20" s="74"/>
      <c r="FH20" s="74"/>
      <c r="FI20" s="74"/>
      <c r="FJ20" s="74"/>
      <c r="FK20" s="74"/>
      <c r="FL20" s="74"/>
      <c r="FM20" s="74"/>
      <c r="FN20" s="74"/>
      <c r="FO20" s="74"/>
      <c r="FP20" s="74"/>
      <c r="FQ20" s="74"/>
      <c r="FR20" s="74"/>
      <c r="FS20" s="74"/>
      <c r="FT20" s="74"/>
      <c r="FU20" s="74"/>
      <c r="FV20" s="74"/>
      <c r="FW20" s="74"/>
      <c r="FX20" s="74"/>
      <c r="FY20" s="74"/>
      <c r="FZ20" s="74"/>
      <c r="GA20" s="74"/>
      <c r="GB20" s="74"/>
      <c r="GC20" s="74"/>
      <c r="GD20" s="74"/>
      <c r="GE20" s="74"/>
      <c r="GF20" s="74"/>
      <c r="GG20" s="74"/>
      <c r="GH20" s="74"/>
      <c r="GI20" s="74"/>
      <c r="GJ20" s="74"/>
      <c r="GK20" s="74"/>
      <c r="GL20" s="74"/>
      <c r="GM20" s="74"/>
      <c r="GN20" s="74"/>
      <c r="GO20" s="74"/>
      <c r="GP20" s="74"/>
      <c r="GQ20" s="74"/>
      <c r="GR20" s="74"/>
      <c r="GS20" s="74"/>
      <c r="GT20" s="74"/>
      <c r="GU20" s="74"/>
      <c r="GV20" s="74"/>
      <c r="GW20" s="74"/>
      <c r="GX20" s="74"/>
      <c r="GY20" s="74"/>
      <c r="GZ20" s="74"/>
      <c r="HA20" s="74"/>
      <c r="HB20" s="74"/>
      <c r="HC20" s="74"/>
      <c r="HD20" s="74"/>
      <c r="HE20" s="74"/>
      <c r="HF20" s="74"/>
      <c r="HG20" s="74"/>
      <c r="HH20" s="74"/>
      <c r="HI20" s="74"/>
      <c r="HJ20" s="74"/>
      <c r="HK20" s="74"/>
      <c r="HL20" s="74"/>
      <c r="HM20" s="74"/>
      <c r="HN20" s="74"/>
      <c r="HO20" s="74"/>
      <c r="HP20" s="74"/>
      <c r="HQ20" s="74"/>
      <c r="HR20" s="74"/>
      <c r="HS20" s="74"/>
      <c r="HT20" s="74"/>
      <c r="HU20" s="74"/>
      <c r="HV20" s="74"/>
      <c r="HW20" s="74"/>
      <c r="HX20" s="74"/>
      <c r="HY20" s="74"/>
      <c r="HZ20" s="74"/>
      <c r="IA20" s="74"/>
      <c r="IB20" s="74"/>
      <c r="IC20" s="74"/>
      <c r="ID20" s="74"/>
      <c r="IE20" s="74"/>
      <c r="IF20" s="74"/>
      <c r="IG20" s="74"/>
      <c r="IH20" s="74"/>
      <c r="II20" s="74"/>
      <c r="IJ20" s="74"/>
      <c r="IK20" s="74"/>
      <c r="IL20" s="74"/>
      <c r="IM20" s="74"/>
      <c r="IN20" s="74"/>
      <c r="IO20" s="74"/>
      <c r="IP20" s="74"/>
      <c r="IQ20" s="74"/>
      <c r="IR20" s="74"/>
      <c r="IS20" s="74"/>
      <c r="IT20" s="74"/>
      <c r="IU20" s="74"/>
      <c r="IV20" s="74"/>
      <c r="IW20" s="74"/>
      <c r="IX20" s="74"/>
      <c r="IY20" s="74"/>
      <c r="IZ20" s="74"/>
      <c r="JA20" s="74"/>
      <c r="JB20" s="74"/>
      <c r="JC20" s="74"/>
      <c r="JD20" s="74"/>
      <c r="JE20" s="74"/>
      <c r="JF20" s="74"/>
      <c r="JG20" s="74"/>
      <c r="JH20" s="74"/>
      <c r="JI20" s="74"/>
      <c r="JJ20" s="74"/>
      <c r="JK20" s="74"/>
      <c r="JL20" s="74"/>
      <c r="JM20" s="74"/>
      <c r="JN20" s="74"/>
      <c r="JO20" s="74"/>
      <c r="JP20" s="74"/>
      <c r="JQ20" s="74"/>
      <c r="JR20" s="74"/>
      <c r="JS20" s="74"/>
      <c r="JT20" s="74"/>
      <c r="JU20" s="74"/>
      <c r="JV20" s="74"/>
      <c r="JW20" s="74"/>
      <c r="JX20" s="74"/>
      <c r="JY20" s="74"/>
      <c r="JZ20" s="74"/>
      <c r="KA20" s="74"/>
      <c r="KB20" s="74"/>
      <c r="KC20" s="74"/>
      <c r="KD20" s="74"/>
    </row>
    <row r="21" spans="1:290" s="75" customFormat="1" ht="144" x14ac:dyDescent="0.3">
      <c r="A21" s="216">
        <v>14</v>
      </c>
      <c r="B21" s="44" t="s">
        <v>276</v>
      </c>
      <c r="C21" s="47" t="s">
        <v>79</v>
      </c>
      <c r="D21" s="55" t="s">
        <v>204</v>
      </c>
      <c r="E21" s="59" t="s">
        <v>220</v>
      </c>
      <c r="F21" s="60" t="s">
        <v>83</v>
      </c>
      <c r="G21" s="60" t="s">
        <v>48</v>
      </c>
      <c r="H21" s="78"/>
      <c r="I21" s="60" t="s">
        <v>59</v>
      </c>
      <c r="J21" s="76" t="s">
        <v>231</v>
      </c>
      <c r="K21" s="60" t="s">
        <v>48</v>
      </c>
      <c r="L21" s="78"/>
      <c r="M21" s="60" t="s">
        <v>60</v>
      </c>
      <c r="N21" s="60" t="s">
        <v>183</v>
      </c>
      <c r="O21" s="60" t="s">
        <v>57</v>
      </c>
      <c r="P21" s="44">
        <f t="shared" si="0"/>
        <v>1</v>
      </c>
      <c r="Q21" s="60" t="s">
        <v>65</v>
      </c>
      <c r="R21" s="45">
        <f t="shared" si="1"/>
        <v>1</v>
      </c>
      <c r="S21" s="63" t="s">
        <v>65</v>
      </c>
      <c r="T21" s="45">
        <f t="shared" si="2"/>
        <v>1</v>
      </c>
      <c r="U21" s="44" t="str">
        <f t="shared" si="3"/>
        <v>BAJO</v>
      </c>
      <c r="V21" s="62" t="s">
        <v>54</v>
      </c>
      <c r="W21" s="62" t="s">
        <v>54</v>
      </c>
      <c r="X21" s="54" t="s">
        <v>54</v>
      </c>
      <c r="Y21" s="62" t="s">
        <v>54</v>
      </c>
      <c r="Z21" s="54" t="s">
        <v>54</v>
      </c>
      <c r="AA21" s="66" t="s">
        <v>48</v>
      </c>
      <c r="AB21" s="66" t="s">
        <v>48</v>
      </c>
      <c r="AC21" s="66" t="s">
        <v>48</v>
      </c>
      <c r="AD21" s="66" t="s">
        <v>48</v>
      </c>
      <c r="AE21" s="58" t="s">
        <v>238</v>
      </c>
      <c r="AF21" s="53" t="s">
        <v>48</v>
      </c>
      <c r="AG21" s="49"/>
      <c r="AH21" s="49"/>
      <c r="AI21" s="76" t="s">
        <v>492</v>
      </c>
      <c r="AJ21" s="76" t="s">
        <v>54</v>
      </c>
      <c r="AK21" s="77">
        <v>43686</v>
      </c>
      <c r="AL21" s="219"/>
      <c r="AM21" s="74"/>
      <c r="AN21" s="74"/>
      <c r="AO21" s="74"/>
      <c r="AP21" s="74"/>
      <c r="AQ21" s="74"/>
      <c r="AR21" s="74"/>
      <c r="AS21" s="74"/>
      <c r="AT21" s="74"/>
      <c r="AU21" s="74"/>
      <c r="AV21" s="74"/>
      <c r="AW21" s="74"/>
      <c r="AX21" s="74"/>
      <c r="AY21" s="74"/>
      <c r="AZ21" s="74"/>
      <c r="BA21" s="74"/>
      <c r="BB21" s="74"/>
      <c r="BC21" s="74"/>
      <c r="BD21" s="74"/>
      <c r="BE21" s="74"/>
      <c r="BF21" s="74"/>
      <c r="BG21" s="74"/>
      <c r="BH21" s="74"/>
      <c r="BI21" s="74"/>
      <c r="BJ21" s="74"/>
      <c r="BK21" s="74"/>
      <c r="BL21" s="74"/>
      <c r="BM21" s="74"/>
      <c r="BN21" s="74"/>
      <c r="BO21" s="74"/>
      <c r="BP21" s="74"/>
      <c r="BQ21" s="74"/>
      <c r="BR21" s="74"/>
      <c r="BS21" s="74"/>
      <c r="BT21" s="74"/>
      <c r="BU21" s="74"/>
      <c r="BV21" s="74"/>
      <c r="BW21" s="74"/>
      <c r="BX21" s="74"/>
      <c r="BY21" s="74"/>
      <c r="BZ21" s="74"/>
      <c r="CA21" s="74"/>
      <c r="CB21" s="74"/>
      <c r="CC21" s="74"/>
      <c r="CD21" s="74"/>
      <c r="CE21" s="74"/>
      <c r="CF21" s="74"/>
      <c r="CG21" s="74"/>
      <c r="CH21" s="74"/>
      <c r="CI21" s="74"/>
      <c r="CJ21" s="74"/>
      <c r="CK21" s="74"/>
      <c r="CL21" s="74"/>
      <c r="CM21" s="74"/>
      <c r="CN21" s="74"/>
      <c r="CO21" s="74"/>
      <c r="CP21" s="74"/>
      <c r="CQ21" s="74"/>
      <c r="CR21" s="74"/>
      <c r="CS21" s="74"/>
      <c r="CT21" s="74"/>
      <c r="CU21" s="74"/>
      <c r="CV21" s="74"/>
      <c r="CW21" s="74"/>
      <c r="CX21" s="74"/>
      <c r="CY21" s="74"/>
      <c r="CZ21" s="74"/>
      <c r="DA21" s="74"/>
      <c r="DB21" s="74"/>
      <c r="DC21" s="74"/>
      <c r="DD21" s="74"/>
      <c r="DE21" s="74"/>
      <c r="DF21" s="74"/>
      <c r="DG21" s="74"/>
      <c r="DH21" s="74"/>
      <c r="DI21" s="74"/>
      <c r="DJ21" s="74"/>
      <c r="DK21" s="74"/>
      <c r="DL21" s="74"/>
      <c r="DM21" s="74"/>
      <c r="DN21" s="74"/>
      <c r="DO21" s="74"/>
      <c r="DP21" s="74"/>
      <c r="DQ21" s="74"/>
      <c r="DR21" s="74"/>
      <c r="DS21" s="74"/>
      <c r="DT21" s="74"/>
      <c r="DU21" s="74"/>
      <c r="DV21" s="74"/>
      <c r="DW21" s="74"/>
      <c r="DX21" s="74"/>
      <c r="DY21" s="74"/>
      <c r="DZ21" s="74"/>
      <c r="EA21" s="74"/>
      <c r="EB21" s="74"/>
      <c r="EC21" s="74"/>
      <c r="ED21" s="74"/>
      <c r="EE21" s="74"/>
      <c r="EF21" s="74"/>
      <c r="EG21" s="74"/>
      <c r="EH21" s="74"/>
      <c r="EI21" s="74"/>
      <c r="EJ21" s="74"/>
      <c r="EK21" s="74"/>
      <c r="EL21" s="74"/>
      <c r="EM21" s="74"/>
      <c r="EN21" s="74"/>
      <c r="EO21" s="74"/>
      <c r="EP21" s="74"/>
      <c r="EQ21" s="74"/>
      <c r="ER21" s="74"/>
      <c r="ES21" s="74"/>
      <c r="ET21" s="74"/>
      <c r="EU21" s="74"/>
      <c r="EV21" s="74"/>
      <c r="EW21" s="74"/>
      <c r="EX21" s="74"/>
      <c r="EY21" s="74"/>
      <c r="EZ21" s="74"/>
      <c r="FA21" s="74"/>
      <c r="FB21" s="74"/>
      <c r="FC21" s="74"/>
      <c r="FD21" s="74"/>
      <c r="FE21" s="74"/>
      <c r="FF21" s="74"/>
      <c r="FG21" s="74"/>
      <c r="FH21" s="74"/>
      <c r="FI21" s="74"/>
      <c r="FJ21" s="74"/>
      <c r="FK21" s="74"/>
      <c r="FL21" s="74"/>
      <c r="FM21" s="74"/>
      <c r="FN21" s="74"/>
      <c r="FO21" s="74"/>
      <c r="FP21" s="74"/>
      <c r="FQ21" s="74"/>
      <c r="FR21" s="74"/>
      <c r="FS21" s="74"/>
      <c r="FT21" s="74"/>
      <c r="FU21" s="74"/>
      <c r="FV21" s="74"/>
      <c r="FW21" s="74"/>
      <c r="FX21" s="74"/>
      <c r="FY21" s="74"/>
      <c r="FZ21" s="74"/>
      <c r="GA21" s="74"/>
      <c r="GB21" s="74"/>
      <c r="GC21" s="74"/>
      <c r="GD21" s="74"/>
      <c r="GE21" s="74"/>
      <c r="GF21" s="74"/>
      <c r="GG21" s="74"/>
      <c r="GH21" s="74"/>
      <c r="GI21" s="74"/>
      <c r="GJ21" s="74"/>
      <c r="GK21" s="74"/>
      <c r="GL21" s="74"/>
      <c r="GM21" s="74"/>
      <c r="GN21" s="74"/>
      <c r="GO21" s="74"/>
      <c r="GP21" s="74"/>
      <c r="GQ21" s="74"/>
      <c r="GR21" s="74"/>
      <c r="GS21" s="74"/>
      <c r="GT21" s="74"/>
      <c r="GU21" s="74"/>
      <c r="GV21" s="74"/>
      <c r="GW21" s="74"/>
      <c r="GX21" s="74"/>
      <c r="GY21" s="74"/>
      <c r="GZ21" s="74"/>
      <c r="HA21" s="74"/>
      <c r="HB21" s="74"/>
      <c r="HC21" s="74"/>
      <c r="HD21" s="74"/>
      <c r="HE21" s="74"/>
      <c r="HF21" s="74"/>
      <c r="HG21" s="74"/>
      <c r="HH21" s="74"/>
      <c r="HI21" s="74"/>
      <c r="HJ21" s="74"/>
      <c r="HK21" s="74"/>
      <c r="HL21" s="74"/>
      <c r="HM21" s="74"/>
      <c r="HN21" s="74"/>
      <c r="HO21" s="74"/>
      <c r="HP21" s="74"/>
      <c r="HQ21" s="74"/>
      <c r="HR21" s="74"/>
      <c r="HS21" s="74"/>
      <c r="HT21" s="74"/>
      <c r="HU21" s="74"/>
      <c r="HV21" s="74"/>
      <c r="HW21" s="74"/>
      <c r="HX21" s="74"/>
      <c r="HY21" s="74"/>
      <c r="HZ21" s="74"/>
      <c r="IA21" s="74"/>
      <c r="IB21" s="74"/>
      <c r="IC21" s="74"/>
      <c r="ID21" s="74"/>
      <c r="IE21" s="74"/>
      <c r="IF21" s="74"/>
      <c r="IG21" s="74"/>
      <c r="IH21" s="74"/>
      <c r="II21" s="74"/>
      <c r="IJ21" s="74"/>
      <c r="IK21" s="74"/>
      <c r="IL21" s="74"/>
      <c r="IM21" s="74"/>
      <c r="IN21" s="74"/>
      <c r="IO21" s="74"/>
      <c r="IP21" s="74"/>
      <c r="IQ21" s="74"/>
      <c r="IR21" s="74"/>
      <c r="IS21" s="74"/>
      <c r="IT21" s="74"/>
      <c r="IU21" s="74"/>
      <c r="IV21" s="74"/>
      <c r="IW21" s="74"/>
      <c r="IX21" s="74"/>
      <c r="IY21" s="74"/>
      <c r="IZ21" s="74"/>
      <c r="JA21" s="74"/>
      <c r="JB21" s="74"/>
      <c r="JC21" s="74"/>
      <c r="JD21" s="74"/>
      <c r="JE21" s="74"/>
      <c r="JF21" s="74"/>
      <c r="JG21" s="74"/>
      <c r="JH21" s="74"/>
      <c r="JI21" s="74"/>
      <c r="JJ21" s="74"/>
      <c r="JK21" s="74"/>
      <c r="JL21" s="74"/>
      <c r="JM21" s="74"/>
      <c r="JN21" s="74"/>
      <c r="JO21" s="74"/>
      <c r="JP21" s="74"/>
      <c r="JQ21" s="74"/>
      <c r="JR21" s="74"/>
      <c r="JS21" s="74"/>
      <c r="JT21" s="74"/>
      <c r="JU21" s="74"/>
      <c r="JV21" s="74"/>
      <c r="JW21" s="74"/>
      <c r="JX21" s="74"/>
      <c r="JY21" s="74"/>
      <c r="JZ21" s="74"/>
      <c r="KA21" s="74"/>
      <c r="KB21" s="74"/>
      <c r="KC21" s="74"/>
      <c r="KD21" s="74"/>
    </row>
    <row r="22" spans="1:290" s="75" customFormat="1" ht="216" x14ac:dyDescent="0.3">
      <c r="A22" s="216">
        <v>15</v>
      </c>
      <c r="B22" s="44" t="s">
        <v>276</v>
      </c>
      <c r="C22" s="47" t="s">
        <v>79</v>
      </c>
      <c r="D22" s="55" t="s">
        <v>205</v>
      </c>
      <c r="E22" s="59" t="s">
        <v>221</v>
      </c>
      <c r="F22" s="60" t="s">
        <v>83</v>
      </c>
      <c r="G22" s="60" t="s">
        <v>48</v>
      </c>
      <c r="H22" s="78"/>
      <c r="I22" s="60" t="s">
        <v>59</v>
      </c>
      <c r="J22" s="76" t="s">
        <v>231</v>
      </c>
      <c r="K22" s="60" t="s">
        <v>48</v>
      </c>
      <c r="L22" s="78"/>
      <c r="M22" s="60" t="s">
        <v>60</v>
      </c>
      <c r="N22" s="60" t="s">
        <v>183</v>
      </c>
      <c r="O22" s="60" t="s">
        <v>57</v>
      </c>
      <c r="P22" s="44">
        <f t="shared" si="0"/>
        <v>1</v>
      </c>
      <c r="Q22" s="60" t="s">
        <v>65</v>
      </c>
      <c r="R22" s="45">
        <f t="shared" si="1"/>
        <v>1</v>
      </c>
      <c r="S22" s="63" t="s">
        <v>65</v>
      </c>
      <c r="T22" s="45">
        <f t="shared" si="2"/>
        <v>1</v>
      </c>
      <c r="U22" s="44" t="str">
        <f t="shared" si="3"/>
        <v>BAJO</v>
      </c>
      <c r="V22" s="62" t="s">
        <v>54</v>
      </c>
      <c r="W22" s="62" t="s">
        <v>54</v>
      </c>
      <c r="X22" s="54" t="s">
        <v>54</v>
      </c>
      <c r="Y22" s="62" t="s">
        <v>54</v>
      </c>
      <c r="Z22" s="54" t="s">
        <v>54</v>
      </c>
      <c r="AA22" s="66" t="s">
        <v>48</v>
      </c>
      <c r="AB22" s="66" t="s">
        <v>48</v>
      </c>
      <c r="AC22" s="66" t="s">
        <v>48</v>
      </c>
      <c r="AD22" s="66" t="s">
        <v>48</v>
      </c>
      <c r="AE22" s="53" t="s">
        <v>238</v>
      </c>
      <c r="AF22" s="53" t="s">
        <v>48</v>
      </c>
      <c r="AG22" s="49"/>
      <c r="AH22" s="49"/>
      <c r="AI22" s="76" t="s">
        <v>493</v>
      </c>
      <c r="AJ22" s="76" t="s">
        <v>54</v>
      </c>
      <c r="AK22" s="77">
        <v>43686</v>
      </c>
      <c r="AL22" s="219"/>
      <c r="AM22" s="74"/>
      <c r="AN22" s="74"/>
      <c r="AO22" s="74"/>
      <c r="AP22" s="74"/>
      <c r="AQ22" s="74"/>
      <c r="AR22" s="74"/>
      <c r="AS22" s="74"/>
      <c r="AT22" s="74"/>
      <c r="AU22" s="74"/>
      <c r="AV22" s="74"/>
      <c r="AW22" s="74"/>
      <c r="AX22" s="74"/>
      <c r="AY22" s="74"/>
      <c r="AZ22" s="74"/>
      <c r="BA22" s="74"/>
      <c r="BB22" s="74"/>
      <c r="BC22" s="74"/>
      <c r="BD22" s="74"/>
      <c r="BE22" s="74"/>
      <c r="BF22" s="74"/>
      <c r="BG22" s="74"/>
      <c r="BH22" s="74"/>
      <c r="BI22" s="74"/>
      <c r="BJ22" s="74"/>
      <c r="BK22" s="74"/>
      <c r="BL22" s="74"/>
      <c r="BM22" s="74"/>
      <c r="BN22" s="74"/>
      <c r="BO22" s="74"/>
      <c r="BP22" s="74"/>
      <c r="BQ22" s="74"/>
      <c r="BR22" s="74"/>
      <c r="BS22" s="74"/>
      <c r="BT22" s="74"/>
      <c r="BU22" s="74"/>
      <c r="BV22" s="74"/>
      <c r="BW22" s="74"/>
      <c r="BX22" s="74"/>
      <c r="BY22" s="74"/>
      <c r="BZ22" s="74"/>
      <c r="CA22" s="74"/>
      <c r="CB22" s="74"/>
      <c r="CC22" s="74"/>
      <c r="CD22" s="74"/>
      <c r="CE22" s="74"/>
      <c r="CF22" s="74"/>
      <c r="CG22" s="74"/>
      <c r="CH22" s="74"/>
      <c r="CI22" s="74"/>
      <c r="CJ22" s="74"/>
      <c r="CK22" s="74"/>
      <c r="CL22" s="74"/>
      <c r="CM22" s="74"/>
      <c r="CN22" s="74"/>
      <c r="CO22" s="74"/>
      <c r="CP22" s="74"/>
      <c r="CQ22" s="74"/>
      <c r="CR22" s="74"/>
      <c r="CS22" s="74"/>
      <c r="CT22" s="74"/>
      <c r="CU22" s="74"/>
      <c r="CV22" s="74"/>
      <c r="CW22" s="74"/>
      <c r="CX22" s="74"/>
      <c r="CY22" s="74"/>
      <c r="CZ22" s="74"/>
      <c r="DA22" s="74"/>
      <c r="DB22" s="74"/>
      <c r="DC22" s="74"/>
      <c r="DD22" s="74"/>
      <c r="DE22" s="74"/>
      <c r="DF22" s="74"/>
      <c r="DG22" s="74"/>
      <c r="DH22" s="74"/>
      <c r="DI22" s="74"/>
      <c r="DJ22" s="74"/>
      <c r="DK22" s="74"/>
      <c r="DL22" s="74"/>
      <c r="DM22" s="74"/>
      <c r="DN22" s="74"/>
      <c r="DO22" s="74"/>
      <c r="DP22" s="74"/>
      <c r="DQ22" s="74"/>
      <c r="DR22" s="74"/>
      <c r="DS22" s="74"/>
      <c r="DT22" s="74"/>
      <c r="DU22" s="74"/>
      <c r="DV22" s="74"/>
      <c r="DW22" s="74"/>
      <c r="DX22" s="74"/>
      <c r="DY22" s="74"/>
      <c r="DZ22" s="74"/>
      <c r="EA22" s="74"/>
      <c r="EB22" s="74"/>
      <c r="EC22" s="74"/>
      <c r="ED22" s="74"/>
      <c r="EE22" s="74"/>
      <c r="EF22" s="74"/>
      <c r="EG22" s="74"/>
      <c r="EH22" s="74"/>
      <c r="EI22" s="74"/>
      <c r="EJ22" s="74"/>
      <c r="EK22" s="74"/>
      <c r="EL22" s="74"/>
      <c r="EM22" s="74"/>
      <c r="EN22" s="74"/>
      <c r="EO22" s="74"/>
      <c r="EP22" s="74"/>
      <c r="EQ22" s="74"/>
      <c r="ER22" s="74"/>
      <c r="ES22" s="74"/>
      <c r="ET22" s="74"/>
      <c r="EU22" s="74"/>
      <c r="EV22" s="74"/>
      <c r="EW22" s="74"/>
      <c r="EX22" s="74"/>
      <c r="EY22" s="74"/>
      <c r="EZ22" s="74"/>
      <c r="FA22" s="74"/>
      <c r="FB22" s="74"/>
      <c r="FC22" s="74"/>
      <c r="FD22" s="74"/>
      <c r="FE22" s="74"/>
      <c r="FF22" s="74"/>
      <c r="FG22" s="74"/>
      <c r="FH22" s="74"/>
      <c r="FI22" s="74"/>
      <c r="FJ22" s="74"/>
      <c r="FK22" s="74"/>
      <c r="FL22" s="74"/>
      <c r="FM22" s="74"/>
      <c r="FN22" s="74"/>
      <c r="FO22" s="74"/>
      <c r="FP22" s="74"/>
      <c r="FQ22" s="74"/>
      <c r="FR22" s="74"/>
      <c r="FS22" s="74"/>
      <c r="FT22" s="74"/>
      <c r="FU22" s="74"/>
      <c r="FV22" s="74"/>
      <c r="FW22" s="74"/>
      <c r="FX22" s="74"/>
      <c r="FY22" s="74"/>
      <c r="FZ22" s="74"/>
      <c r="GA22" s="74"/>
      <c r="GB22" s="74"/>
      <c r="GC22" s="74"/>
      <c r="GD22" s="74"/>
      <c r="GE22" s="74"/>
      <c r="GF22" s="74"/>
      <c r="GG22" s="74"/>
      <c r="GH22" s="74"/>
      <c r="GI22" s="74"/>
      <c r="GJ22" s="74"/>
      <c r="GK22" s="74"/>
      <c r="GL22" s="74"/>
      <c r="GM22" s="74"/>
      <c r="GN22" s="74"/>
      <c r="GO22" s="74"/>
      <c r="GP22" s="74"/>
      <c r="GQ22" s="74"/>
      <c r="GR22" s="74"/>
      <c r="GS22" s="74"/>
      <c r="GT22" s="74"/>
      <c r="GU22" s="74"/>
      <c r="GV22" s="74"/>
      <c r="GW22" s="74"/>
      <c r="GX22" s="74"/>
      <c r="GY22" s="74"/>
      <c r="GZ22" s="74"/>
      <c r="HA22" s="74"/>
      <c r="HB22" s="74"/>
      <c r="HC22" s="74"/>
      <c r="HD22" s="74"/>
      <c r="HE22" s="74"/>
      <c r="HF22" s="74"/>
      <c r="HG22" s="74"/>
      <c r="HH22" s="74"/>
      <c r="HI22" s="74"/>
      <c r="HJ22" s="74"/>
      <c r="HK22" s="74"/>
      <c r="HL22" s="74"/>
      <c r="HM22" s="74"/>
      <c r="HN22" s="74"/>
      <c r="HO22" s="74"/>
      <c r="HP22" s="74"/>
      <c r="HQ22" s="74"/>
      <c r="HR22" s="74"/>
      <c r="HS22" s="74"/>
      <c r="HT22" s="74"/>
      <c r="HU22" s="74"/>
      <c r="HV22" s="74"/>
      <c r="HW22" s="74"/>
      <c r="HX22" s="74"/>
      <c r="HY22" s="74"/>
      <c r="HZ22" s="74"/>
      <c r="IA22" s="74"/>
      <c r="IB22" s="74"/>
      <c r="IC22" s="74"/>
      <c r="ID22" s="74"/>
      <c r="IE22" s="74"/>
      <c r="IF22" s="74"/>
      <c r="IG22" s="74"/>
      <c r="IH22" s="74"/>
      <c r="II22" s="74"/>
      <c r="IJ22" s="74"/>
      <c r="IK22" s="74"/>
      <c r="IL22" s="74"/>
      <c r="IM22" s="74"/>
      <c r="IN22" s="74"/>
      <c r="IO22" s="74"/>
      <c r="IP22" s="74"/>
      <c r="IQ22" s="74"/>
      <c r="IR22" s="74"/>
      <c r="IS22" s="74"/>
      <c r="IT22" s="74"/>
      <c r="IU22" s="74"/>
      <c r="IV22" s="74"/>
      <c r="IW22" s="74"/>
      <c r="IX22" s="74"/>
      <c r="IY22" s="74"/>
      <c r="IZ22" s="74"/>
      <c r="JA22" s="74"/>
      <c r="JB22" s="74"/>
      <c r="JC22" s="74"/>
      <c r="JD22" s="74"/>
      <c r="JE22" s="74"/>
      <c r="JF22" s="74"/>
      <c r="JG22" s="74"/>
      <c r="JH22" s="74"/>
      <c r="JI22" s="74"/>
      <c r="JJ22" s="74"/>
      <c r="JK22" s="74"/>
      <c r="JL22" s="74"/>
      <c r="JM22" s="74"/>
      <c r="JN22" s="74"/>
      <c r="JO22" s="74"/>
      <c r="JP22" s="74"/>
      <c r="JQ22" s="74"/>
      <c r="JR22" s="74"/>
      <c r="JS22" s="74"/>
      <c r="JT22" s="74"/>
      <c r="JU22" s="74"/>
      <c r="JV22" s="74"/>
      <c r="JW22" s="74"/>
      <c r="JX22" s="74"/>
      <c r="JY22" s="74"/>
      <c r="JZ22" s="74"/>
      <c r="KA22" s="74"/>
      <c r="KB22" s="74"/>
      <c r="KC22" s="74"/>
      <c r="KD22" s="74"/>
    </row>
    <row r="23" spans="1:290" s="75" customFormat="1" ht="172.8" x14ac:dyDescent="0.3">
      <c r="A23" s="216">
        <v>16</v>
      </c>
      <c r="B23" s="44" t="s">
        <v>276</v>
      </c>
      <c r="C23" s="47" t="s">
        <v>79</v>
      </c>
      <c r="D23" s="55" t="s">
        <v>206</v>
      </c>
      <c r="E23" s="59" t="s">
        <v>222</v>
      </c>
      <c r="F23" s="60" t="s">
        <v>83</v>
      </c>
      <c r="G23" s="60" t="s">
        <v>48</v>
      </c>
      <c r="H23" s="78"/>
      <c r="I23" s="60" t="s">
        <v>59</v>
      </c>
      <c r="J23" s="76" t="s">
        <v>231</v>
      </c>
      <c r="K23" s="60" t="s">
        <v>48</v>
      </c>
      <c r="L23" s="78"/>
      <c r="M23" s="60" t="s">
        <v>51</v>
      </c>
      <c r="N23" s="60" t="s">
        <v>183</v>
      </c>
      <c r="O23" s="60" t="s">
        <v>57</v>
      </c>
      <c r="P23" s="44">
        <f t="shared" si="0"/>
        <v>1</v>
      </c>
      <c r="Q23" s="60" t="s">
        <v>65</v>
      </c>
      <c r="R23" s="45">
        <f t="shared" si="1"/>
        <v>1</v>
      </c>
      <c r="S23" s="63" t="s">
        <v>65</v>
      </c>
      <c r="T23" s="45">
        <f t="shared" si="2"/>
        <v>1</v>
      </c>
      <c r="U23" s="44" t="str">
        <f t="shared" si="3"/>
        <v>BAJO</v>
      </c>
      <c r="V23" s="62" t="s">
        <v>54</v>
      </c>
      <c r="W23" s="62" t="s">
        <v>54</v>
      </c>
      <c r="X23" s="54" t="s">
        <v>54</v>
      </c>
      <c r="Y23" s="62" t="s">
        <v>54</v>
      </c>
      <c r="Z23" s="54" t="s">
        <v>54</v>
      </c>
      <c r="AA23" s="66" t="s">
        <v>48</v>
      </c>
      <c r="AB23" s="66" t="s">
        <v>48</v>
      </c>
      <c r="AC23" s="66" t="s">
        <v>48</v>
      </c>
      <c r="AD23" s="66" t="s">
        <v>48</v>
      </c>
      <c r="AE23" s="58" t="s">
        <v>238</v>
      </c>
      <c r="AF23" s="53" t="s">
        <v>48</v>
      </c>
      <c r="AG23" s="49"/>
      <c r="AH23" s="49"/>
      <c r="AI23" s="76" t="s">
        <v>493</v>
      </c>
      <c r="AJ23" s="76" t="s">
        <v>54</v>
      </c>
      <c r="AK23" s="77">
        <v>43686</v>
      </c>
      <c r="AL23" s="219"/>
      <c r="AM23" s="74"/>
      <c r="AN23" s="74"/>
      <c r="AO23" s="74"/>
      <c r="AP23" s="74"/>
      <c r="AQ23" s="74"/>
      <c r="AR23" s="74"/>
      <c r="AS23" s="74"/>
      <c r="AT23" s="74"/>
      <c r="AU23" s="74"/>
      <c r="AV23" s="74"/>
      <c r="AW23" s="74"/>
      <c r="AX23" s="74"/>
      <c r="AY23" s="74"/>
      <c r="AZ23" s="74"/>
      <c r="BA23" s="74"/>
      <c r="BB23" s="74"/>
      <c r="BC23" s="74"/>
      <c r="BD23" s="74"/>
      <c r="BE23" s="74"/>
      <c r="BF23" s="74"/>
      <c r="BG23" s="74"/>
      <c r="BH23" s="74"/>
      <c r="BI23" s="74"/>
      <c r="BJ23" s="74"/>
      <c r="BK23" s="74"/>
      <c r="BL23" s="74"/>
      <c r="BM23" s="74"/>
      <c r="BN23" s="74"/>
      <c r="BO23" s="74"/>
      <c r="BP23" s="74"/>
      <c r="BQ23" s="74"/>
      <c r="BR23" s="74"/>
      <c r="BS23" s="74"/>
      <c r="BT23" s="74"/>
      <c r="BU23" s="74"/>
      <c r="BV23" s="74"/>
      <c r="BW23" s="74"/>
      <c r="BX23" s="74"/>
      <c r="BY23" s="74"/>
      <c r="BZ23" s="74"/>
      <c r="CA23" s="74"/>
      <c r="CB23" s="74"/>
      <c r="CC23" s="74"/>
      <c r="CD23" s="74"/>
      <c r="CE23" s="74"/>
      <c r="CF23" s="74"/>
      <c r="CG23" s="74"/>
      <c r="CH23" s="74"/>
      <c r="CI23" s="74"/>
      <c r="CJ23" s="74"/>
      <c r="CK23" s="74"/>
      <c r="CL23" s="74"/>
      <c r="CM23" s="74"/>
      <c r="CN23" s="74"/>
      <c r="CO23" s="74"/>
      <c r="CP23" s="74"/>
      <c r="CQ23" s="74"/>
      <c r="CR23" s="74"/>
      <c r="CS23" s="74"/>
      <c r="CT23" s="74"/>
      <c r="CU23" s="74"/>
      <c r="CV23" s="74"/>
      <c r="CW23" s="74"/>
      <c r="CX23" s="74"/>
      <c r="CY23" s="74"/>
      <c r="CZ23" s="74"/>
      <c r="DA23" s="74"/>
      <c r="DB23" s="74"/>
      <c r="DC23" s="74"/>
      <c r="DD23" s="74"/>
      <c r="DE23" s="74"/>
      <c r="DF23" s="74"/>
      <c r="DG23" s="74"/>
      <c r="DH23" s="74"/>
      <c r="DI23" s="74"/>
      <c r="DJ23" s="74"/>
      <c r="DK23" s="74"/>
      <c r="DL23" s="74"/>
      <c r="DM23" s="74"/>
      <c r="DN23" s="74"/>
      <c r="DO23" s="74"/>
      <c r="DP23" s="74"/>
      <c r="DQ23" s="74"/>
      <c r="DR23" s="74"/>
      <c r="DS23" s="74"/>
      <c r="DT23" s="74"/>
      <c r="DU23" s="74"/>
      <c r="DV23" s="74"/>
      <c r="DW23" s="74"/>
      <c r="DX23" s="74"/>
      <c r="DY23" s="74"/>
      <c r="DZ23" s="74"/>
      <c r="EA23" s="74"/>
      <c r="EB23" s="74"/>
      <c r="EC23" s="74"/>
      <c r="ED23" s="74"/>
      <c r="EE23" s="74"/>
      <c r="EF23" s="74"/>
      <c r="EG23" s="74"/>
      <c r="EH23" s="74"/>
      <c r="EI23" s="74"/>
      <c r="EJ23" s="74"/>
      <c r="EK23" s="74"/>
      <c r="EL23" s="74"/>
      <c r="EM23" s="74"/>
      <c r="EN23" s="74"/>
      <c r="EO23" s="74"/>
      <c r="EP23" s="74"/>
      <c r="EQ23" s="74"/>
      <c r="ER23" s="74"/>
      <c r="ES23" s="74"/>
      <c r="ET23" s="74"/>
      <c r="EU23" s="74"/>
      <c r="EV23" s="74"/>
      <c r="EW23" s="74"/>
      <c r="EX23" s="74"/>
      <c r="EY23" s="74"/>
      <c r="EZ23" s="74"/>
      <c r="FA23" s="74"/>
      <c r="FB23" s="74"/>
      <c r="FC23" s="74"/>
      <c r="FD23" s="74"/>
      <c r="FE23" s="74"/>
      <c r="FF23" s="74"/>
      <c r="FG23" s="74"/>
      <c r="FH23" s="74"/>
      <c r="FI23" s="74"/>
      <c r="FJ23" s="74"/>
      <c r="FK23" s="74"/>
      <c r="FL23" s="74"/>
      <c r="FM23" s="74"/>
      <c r="FN23" s="74"/>
      <c r="FO23" s="74"/>
      <c r="FP23" s="74"/>
      <c r="FQ23" s="74"/>
      <c r="FR23" s="74"/>
      <c r="FS23" s="74"/>
      <c r="FT23" s="74"/>
      <c r="FU23" s="74"/>
      <c r="FV23" s="74"/>
      <c r="FW23" s="74"/>
      <c r="FX23" s="74"/>
      <c r="FY23" s="74"/>
      <c r="FZ23" s="74"/>
      <c r="GA23" s="74"/>
      <c r="GB23" s="74"/>
      <c r="GC23" s="74"/>
      <c r="GD23" s="74"/>
      <c r="GE23" s="74"/>
      <c r="GF23" s="74"/>
      <c r="GG23" s="74"/>
      <c r="GH23" s="74"/>
      <c r="GI23" s="74"/>
      <c r="GJ23" s="74"/>
      <c r="GK23" s="74"/>
      <c r="GL23" s="74"/>
      <c r="GM23" s="74"/>
      <c r="GN23" s="74"/>
      <c r="GO23" s="74"/>
      <c r="GP23" s="74"/>
      <c r="GQ23" s="74"/>
      <c r="GR23" s="74"/>
      <c r="GS23" s="74"/>
      <c r="GT23" s="74"/>
      <c r="GU23" s="74"/>
      <c r="GV23" s="74"/>
      <c r="GW23" s="74"/>
      <c r="GX23" s="74"/>
      <c r="GY23" s="74"/>
      <c r="GZ23" s="74"/>
      <c r="HA23" s="74"/>
      <c r="HB23" s="74"/>
      <c r="HC23" s="74"/>
      <c r="HD23" s="74"/>
      <c r="HE23" s="74"/>
      <c r="HF23" s="74"/>
      <c r="HG23" s="74"/>
      <c r="HH23" s="74"/>
      <c r="HI23" s="74"/>
      <c r="HJ23" s="74"/>
      <c r="HK23" s="74"/>
      <c r="HL23" s="74"/>
      <c r="HM23" s="74"/>
      <c r="HN23" s="74"/>
      <c r="HO23" s="74"/>
      <c r="HP23" s="74"/>
      <c r="HQ23" s="74"/>
      <c r="HR23" s="74"/>
      <c r="HS23" s="74"/>
      <c r="HT23" s="74"/>
      <c r="HU23" s="74"/>
      <c r="HV23" s="74"/>
      <c r="HW23" s="74"/>
      <c r="HX23" s="74"/>
      <c r="HY23" s="74"/>
      <c r="HZ23" s="74"/>
      <c r="IA23" s="74"/>
      <c r="IB23" s="74"/>
      <c r="IC23" s="74"/>
      <c r="ID23" s="74"/>
      <c r="IE23" s="74"/>
      <c r="IF23" s="74"/>
      <c r="IG23" s="74"/>
      <c r="IH23" s="74"/>
      <c r="II23" s="74"/>
      <c r="IJ23" s="74"/>
      <c r="IK23" s="74"/>
      <c r="IL23" s="74"/>
      <c r="IM23" s="74"/>
      <c r="IN23" s="74"/>
      <c r="IO23" s="74"/>
      <c r="IP23" s="74"/>
      <c r="IQ23" s="74"/>
      <c r="IR23" s="74"/>
      <c r="IS23" s="74"/>
      <c r="IT23" s="74"/>
      <c r="IU23" s="74"/>
      <c r="IV23" s="74"/>
      <c r="IW23" s="74"/>
      <c r="IX23" s="74"/>
      <c r="IY23" s="74"/>
      <c r="IZ23" s="74"/>
      <c r="JA23" s="74"/>
      <c r="JB23" s="74"/>
      <c r="JC23" s="74"/>
      <c r="JD23" s="74"/>
      <c r="JE23" s="74"/>
      <c r="JF23" s="74"/>
      <c r="JG23" s="74"/>
      <c r="JH23" s="74"/>
      <c r="JI23" s="74"/>
      <c r="JJ23" s="74"/>
      <c r="JK23" s="74"/>
      <c r="JL23" s="74"/>
      <c r="JM23" s="74"/>
      <c r="JN23" s="74"/>
      <c r="JO23" s="74"/>
      <c r="JP23" s="74"/>
      <c r="JQ23" s="74"/>
      <c r="JR23" s="74"/>
      <c r="JS23" s="74"/>
      <c r="JT23" s="74"/>
      <c r="JU23" s="74"/>
      <c r="JV23" s="74"/>
      <c r="JW23" s="74"/>
      <c r="JX23" s="74"/>
      <c r="JY23" s="74"/>
      <c r="JZ23" s="74"/>
      <c r="KA23" s="74"/>
      <c r="KB23" s="74"/>
      <c r="KC23" s="74"/>
      <c r="KD23" s="74"/>
    </row>
    <row r="24" spans="1:290" s="75" customFormat="1" ht="216" x14ac:dyDescent="0.3">
      <c r="A24" s="216">
        <v>17</v>
      </c>
      <c r="B24" s="44" t="s">
        <v>276</v>
      </c>
      <c r="C24" s="47" t="s">
        <v>79</v>
      </c>
      <c r="D24" s="55" t="s">
        <v>207</v>
      </c>
      <c r="E24" s="59" t="s">
        <v>223</v>
      </c>
      <c r="F24" s="60" t="s">
        <v>83</v>
      </c>
      <c r="G24" s="60" t="s">
        <v>48</v>
      </c>
      <c r="H24" s="78"/>
      <c r="I24" s="60" t="s">
        <v>59</v>
      </c>
      <c r="J24" s="76" t="s">
        <v>231</v>
      </c>
      <c r="K24" s="60" t="s">
        <v>48</v>
      </c>
      <c r="L24" s="78"/>
      <c r="M24" s="60" t="s">
        <v>51</v>
      </c>
      <c r="N24" s="60" t="s">
        <v>183</v>
      </c>
      <c r="O24" s="60" t="s">
        <v>57</v>
      </c>
      <c r="P24" s="44">
        <f t="shared" si="0"/>
        <v>1</v>
      </c>
      <c r="Q24" s="60" t="s">
        <v>65</v>
      </c>
      <c r="R24" s="45">
        <f t="shared" si="1"/>
        <v>1</v>
      </c>
      <c r="S24" s="63" t="s">
        <v>65</v>
      </c>
      <c r="T24" s="45">
        <f t="shared" si="2"/>
        <v>1</v>
      </c>
      <c r="U24" s="44" t="str">
        <f t="shared" si="3"/>
        <v>BAJO</v>
      </c>
      <c r="V24" s="62" t="s">
        <v>54</v>
      </c>
      <c r="W24" s="62" t="s">
        <v>54</v>
      </c>
      <c r="X24" s="54" t="s">
        <v>54</v>
      </c>
      <c r="Y24" s="62" t="s">
        <v>54</v>
      </c>
      <c r="Z24" s="54" t="s">
        <v>54</v>
      </c>
      <c r="AA24" s="66" t="s">
        <v>48</v>
      </c>
      <c r="AB24" s="66" t="s">
        <v>48</v>
      </c>
      <c r="AC24" s="66" t="s">
        <v>48</v>
      </c>
      <c r="AD24" s="66" t="s">
        <v>48</v>
      </c>
      <c r="AE24" s="58" t="s">
        <v>238</v>
      </c>
      <c r="AF24" s="53" t="s">
        <v>48</v>
      </c>
      <c r="AG24" s="49"/>
      <c r="AH24" s="49"/>
      <c r="AI24" s="76" t="s">
        <v>493</v>
      </c>
      <c r="AJ24" s="76" t="s">
        <v>54</v>
      </c>
      <c r="AK24" s="77">
        <v>43686</v>
      </c>
      <c r="AL24" s="219"/>
      <c r="AM24" s="74"/>
      <c r="AN24" s="74"/>
      <c r="AO24" s="74"/>
      <c r="AP24" s="74"/>
      <c r="AQ24" s="74"/>
      <c r="AR24" s="74"/>
      <c r="AS24" s="74"/>
      <c r="AT24" s="74"/>
      <c r="AU24" s="74"/>
      <c r="AV24" s="74"/>
      <c r="AW24" s="74"/>
      <c r="AX24" s="74"/>
      <c r="AY24" s="74"/>
      <c r="AZ24" s="74"/>
      <c r="BA24" s="74"/>
      <c r="BB24" s="74"/>
      <c r="BC24" s="74"/>
      <c r="BD24" s="74"/>
      <c r="BE24" s="74"/>
      <c r="BF24" s="74"/>
      <c r="BG24" s="74"/>
      <c r="BH24" s="74"/>
      <c r="BI24" s="74"/>
      <c r="BJ24" s="74"/>
      <c r="BK24" s="74"/>
      <c r="BL24" s="74"/>
      <c r="BM24" s="74"/>
      <c r="BN24" s="74"/>
      <c r="BO24" s="74"/>
      <c r="BP24" s="74"/>
      <c r="BQ24" s="74"/>
      <c r="BR24" s="74"/>
      <c r="BS24" s="74"/>
      <c r="BT24" s="74"/>
      <c r="BU24" s="74"/>
      <c r="BV24" s="74"/>
      <c r="BW24" s="74"/>
      <c r="BX24" s="74"/>
      <c r="BY24" s="74"/>
      <c r="BZ24" s="74"/>
      <c r="CA24" s="74"/>
      <c r="CB24" s="74"/>
      <c r="CC24" s="74"/>
      <c r="CD24" s="74"/>
      <c r="CE24" s="74"/>
      <c r="CF24" s="74"/>
      <c r="CG24" s="74"/>
      <c r="CH24" s="74"/>
      <c r="CI24" s="74"/>
      <c r="CJ24" s="74"/>
      <c r="CK24" s="74"/>
      <c r="CL24" s="74"/>
      <c r="CM24" s="74"/>
      <c r="CN24" s="74"/>
      <c r="CO24" s="74"/>
      <c r="CP24" s="74"/>
      <c r="CQ24" s="74"/>
      <c r="CR24" s="74"/>
      <c r="CS24" s="74"/>
      <c r="CT24" s="74"/>
      <c r="CU24" s="74"/>
      <c r="CV24" s="74"/>
      <c r="CW24" s="74"/>
      <c r="CX24" s="74"/>
      <c r="CY24" s="74"/>
      <c r="CZ24" s="74"/>
      <c r="DA24" s="74"/>
      <c r="DB24" s="74"/>
      <c r="DC24" s="74"/>
      <c r="DD24" s="74"/>
      <c r="DE24" s="74"/>
      <c r="DF24" s="74"/>
      <c r="DG24" s="74"/>
      <c r="DH24" s="74"/>
      <c r="DI24" s="74"/>
      <c r="DJ24" s="74"/>
      <c r="DK24" s="74"/>
      <c r="DL24" s="74"/>
      <c r="DM24" s="74"/>
      <c r="DN24" s="74"/>
      <c r="DO24" s="74"/>
      <c r="DP24" s="74"/>
      <c r="DQ24" s="74"/>
      <c r="DR24" s="74"/>
      <c r="DS24" s="74"/>
      <c r="DT24" s="74"/>
      <c r="DU24" s="74"/>
      <c r="DV24" s="74"/>
      <c r="DW24" s="74"/>
      <c r="DX24" s="74"/>
      <c r="DY24" s="74"/>
      <c r="DZ24" s="74"/>
      <c r="EA24" s="74"/>
      <c r="EB24" s="74"/>
      <c r="EC24" s="74"/>
      <c r="ED24" s="74"/>
      <c r="EE24" s="74"/>
      <c r="EF24" s="74"/>
      <c r="EG24" s="74"/>
      <c r="EH24" s="74"/>
      <c r="EI24" s="74"/>
      <c r="EJ24" s="74"/>
      <c r="EK24" s="74"/>
      <c r="EL24" s="74"/>
      <c r="EM24" s="74"/>
      <c r="EN24" s="74"/>
      <c r="EO24" s="74"/>
      <c r="EP24" s="74"/>
      <c r="EQ24" s="74"/>
      <c r="ER24" s="74"/>
      <c r="ES24" s="74"/>
      <c r="ET24" s="74"/>
      <c r="EU24" s="74"/>
      <c r="EV24" s="74"/>
      <c r="EW24" s="74"/>
      <c r="EX24" s="74"/>
      <c r="EY24" s="74"/>
      <c r="EZ24" s="74"/>
      <c r="FA24" s="74"/>
      <c r="FB24" s="74"/>
      <c r="FC24" s="74"/>
      <c r="FD24" s="74"/>
      <c r="FE24" s="74"/>
      <c r="FF24" s="74"/>
      <c r="FG24" s="74"/>
      <c r="FH24" s="74"/>
      <c r="FI24" s="74"/>
      <c r="FJ24" s="74"/>
      <c r="FK24" s="74"/>
      <c r="FL24" s="74"/>
      <c r="FM24" s="74"/>
      <c r="FN24" s="74"/>
      <c r="FO24" s="74"/>
      <c r="FP24" s="74"/>
      <c r="FQ24" s="74"/>
      <c r="FR24" s="74"/>
      <c r="FS24" s="74"/>
      <c r="FT24" s="74"/>
      <c r="FU24" s="74"/>
      <c r="FV24" s="74"/>
      <c r="FW24" s="74"/>
      <c r="FX24" s="74"/>
      <c r="FY24" s="74"/>
      <c r="FZ24" s="74"/>
      <c r="GA24" s="74"/>
      <c r="GB24" s="74"/>
      <c r="GC24" s="74"/>
      <c r="GD24" s="74"/>
      <c r="GE24" s="74"/>
      <c r="GF24" s="74"/>
      <c r="GG24" s="74"/>
      <c r="GH24" s="74"/>
      <c r="GI24" s="74"/>
      <c r="GJ24" s="74"/>
      <c r="GK24" s="74"/>
      <c r="GL24" s="74"/>
      <c r="GM24" s="74"/>
      <c r="GN24" s="74"/>
      <c r="GO24" s="74"/>
      <c r="GP24" s="74"/>
      <c r="GQ24" s="74"/>
      <c r="GR24" s="74"/>
      <c r="GS24" s="74"/>
      <c r="GT24" s="74"/>
      <c r="GU24" s="74"/>
      <c r="GV24" s="74"/>
      <c r="GW24" s="74"/>
      <c r="GX24" s="74"/>
      <c r="GY24" s="74"/>
      <c r="GZ24" s="74"/>
      <c r="HA24" s="74"/>
      <c r="HB24" s="74"/>
      <c r="HC24" s="74"/>
      <c r="HD24" s="74"/>
      <c r="HE24" s="74"/>
      <c r="HF24" s="74"/>
      <c r="HG24" s="74"/>
      <c r="HH24" s="74"/>
      <c r="HI24" s="74"/>
      <c r="HJ24" s="74"/>
      <c r="HK24" s="74"/>
      <c r="HL24" s="74"/>
      <c r="HM24" s="74"/>
      <c r="HN24" s="74"/>
      <c r="HO24" s="74"/>
      <c r="HP24" s="74"/>
      <c r="HQ24" s="74"/>
      <c r="HR24" s="74"/>
      <c r="HS24" s="74"/>
      <c r="HT24" s="74"/>
      <c r="HU24" s="74"/>
      <c r="HV24" s="74"/>
      <c r="HW24" s="74"/>
      <c r="HX24" s="74"/>
      <c r="HY24" s="74"/>
      <c r="HZ24" s="74"/>
      <c r="IA24" s="74"/>
      <c r="IB24" s="74"/>
      <c r="IC24" s="74"/>
      <c r="ID24" s="74"/>
      <c r="IE24" s="74"/>
      <c r="IF24" s="74"/>
      <c r="IG24" s="74"/>
      <c r="IH24" s="74"/>
      <c r="II24" s="74"/>
      <c r="IJ24" s="74"/>
      <c r="IK24" s="74"/>
      <c r="IL24" s="74"/>
      <c r="IM24" s="74"/>
      <c r="IN24" s="74"/>
      <c r="IO24" s="74"/>
      <c r="IP24" s="74"/>
      <c r="IQ24" s="74"/>
      <c r="IR24" s="74"/>
      <c r="IS24" s="74"/>
      <c r="IT24" s="74"/>
      <c r="IU24" s="74"/>
      <c r="IV24" s="74"/>
      <c r="IW24" s="74"/>
      <c r="IX24" s="74"/>
      <c r="IY24" s="74"/>
      <c r="IZ24" s="74"/>
      <c r="JA24" s="74"/>
      <c r="JB24" s="74"/>
      <c r="JC24" s="74"/>
      <c r="JD24" s="74"/>
      <c r="JE24" s="74"/>
      <c r="JF24" s="74"/>
      <c r="JG24" s="74"/>
      <c r="JH24" s="74"/>
      <c r="JI24" s="74"/>
      <c r="JJ24" s="74"/>
      <c r="JK24" s="74"/>
      <c r="JL24" s="74"/>
      <c r="JM24" s="74"/>
      <c r="JN24" s="74"/>
      <c r="JO24" s="74"/>
      <c r="JP24" s="74"/>
      <c r="JQ24" s="74"/>
      <c r="JR24" s="74"/>
      <c r="JS24" s="74"/>
      <c r="JT24" s="74"/>
      <c r="JU24" s="74"/>
      <c r="JV24" s="74"/>
      <c r="JW24" s="74"/>
      <c r="JX24" s="74"/>
      <c r="JY24" s="74"/>
      <c r="JZ24" s="74"/>
      <c r="KA24" s="74"/>
      <c r="KB24" s="74"/>
      <c r="KC24" s="74"/>
      <c r="KD24" s="74"/>
    </row>
    <row r="25" spans="1:290" s="75" customFormat="1" ht="129.6" x14ac:dyDescent="0.3">
      <c r="A25" s="216">
        <v>18</v>
      </c>
      <c r="B25" s="44" t="s">
        <v>276</v>
      </c>
      <c r="C25" s="47" t="s">
        <v>79</v>
      </c>
      <c r="D25" s="55" t="s">
        <v>208</v>
      </c>
      <c r="E25" s="59" t="s">
        <v>224</v>
      </c>
      <c r="F25" s="60" t="s">
        <v>83</v>
      </c>
      <c r="G25" s="60" t="s">
        <v>48</v>
      </c>
      <c r="H25" s="78"/>
      <c r="I25" s="60" t="s">
        <v>59</v>
      </c>
      <c r="J25" s="76" t="s">
        <v>231</v>
      </c>
      <c r="K25" s="60" t="s">
        <v>48</v>
      </c>
      <c r="L25" s="78"/>
      <c r="M25" s="60" t="s">
        <v>51</v>
      </c>
      <c r="N25" s="60" t="s">
        <v>183</v>
      </c>
      <c r="O25" s="60" t="s">
        <v>57</v>
      </c>
      <c r="P25" s="44">
        <f t="shared" si="0"/>
        <v>1</v>
      </c>
      <c r="Q25" s="60" t="s">
        <v>65</v>
      </c>
      <c r="R25" s="45">
        <f t="shared" si="1"/>
        <v>1</v>
      </c>
      <c r="S25" s="63" t="s">
        <v>65</v>
      </c>
      <c r="T25" s="45">
        <f t="shared" si="2"/>
        <v>1</v>
      </c>
      <c r="U25" s="44" t="str">
        <f t="shared" si="3"/>
        <v>BAJO</v>
      </c>
      <c r="V25" s="62" t="s">
        <v>54</v>
      </c>
      <c r="W25" s="62" t="s">
        <v>54</v>
      </c>
      <c r="X25" s="54" t="s">
        <v>54</v>
      </c>
      <c r="Y25" s="62" t="s">
        <v>54</v>
      </c>
      <c r="Z25" s="54" t="s">
        <v>54</v>
      </c>
      <c r="AA25" s="66" t="s">
        <v>48</v>
      </c>
      <c r="AB25" s="66" t="s">
        <v>48</v>
      </c>
      <c r="AC25" s="66" t="s">
        <v>48</v>
      </c>
      <c r="AD25" s="66" t="s">
        <v>48</v>
      </c>
      <c r="AE25" s="53" t="s">
        <v>238</v>
      </c>
      <c r="AF25" s="53" t="s">
        <v>48</v>
      </c>
      <c r="AG25" s="49"/>
      <c r="AH25" s="49"/>
      <c r="AI25" s="76" t="s">
        <v>493</v>
      </c>
      <c r="AJ25" s="76" t="s">
        <v>54</v>
      </c>
      <c r="AK25" s="77">
        <v>43686</v>
      </c>
      <c r="AL25" s="219"/>
      <c r="AM25" s="74"/>
      <c r="AN25" s="74"/>
      <c r="AO25" s="74"/>
      <c r="AP25" s="74"/>
      <c r="AQ25" s="74"/>
      <c r="AR25" s="74"/>
      <c r="AS25" s="74"/>
      <c r="AT25" s="74"/>
      <c r="AU25" s="74"/>
      <c r="AV25" s="74"/>
      <c r="AW25" s="74"/>
      <c r="AX25" s="74"/>
      <c r="AY25" s="74"/>
      <c r="AZ25" s="74"/>
      <c r="BA25" s="74"/>
      <c r="BB25" s="74"/>
      <c r="BC25" s="74"/>
      <c r="BD25" s="74"/>
      <c r="BE25" s="74"/>
      <c r="BF25" s="74"/>
      <c r="BG25" s="74"/>
      <c r="BH25" s="74"/>
      <c r="BI25" s="74"/>
      <c r="BJ25" s="74"/>
      <c r="BK25" s="74"/>
      <c r="BL25" s="74"/>
      <c r="BM25" s="74"/>
      <c r="BN25" s="74"/>
      <c r="BO25" s="74"/>
      <c r="BP25" s="74"/>
      <c r="BQ25" s="74"/>
      <c r="BR25" s="74"/>
      <c r="BS25" s="74"/>
      <c r="BT25" s="74"/>
      <c r="BU25" s="74"/>
      <c r="BV25" s="74"/>
      <c r="BW25" s="74"/>
      <c r="BX25" s="74"/>
      <c r="BY25" s="74"/>
      <c r="BZ25" s="74"/>
      <c r="CA25" s="74"/>
      <c r="CB25" s="74"/>
      <c r="CC25" s="74"/>
      <c r="CD25" s="74"/>
      <c r="CE25" s="74"/>
      <c r="CF25" s="74"/>
      <c r="CG25" s="74"/>
      <c r="CH25" s="74"/>
      <c r="CI25" s="74"/>
      <c r="CJ25" s="74"/>
      <c r="CK25" s="74"/>
      <c r="CL25" s="74"/>
      <c r="CM25" s="74"/>
      <c r="CN25" s="74"/>
      <c r="CO25" s="74"/>
      <c r="CP25" s="74"/>
      <c r="CQ25" s="74"/>
      <c r="CR25" s="74"/>
      <c r="CS25" s="74"/>
      <c r="CT25" s="74"/>
      <c r="CU25" s="74"/>
      <c r="CV25" s="74"/>
      <c r="CW25" s="74"/>
      <c r="CX25" s="74"/>
      <c r="CY25" s="74"/>
      <c r="CZ25" s="74"/>
      <c r="DA25" s="74"/>
      <c r="DB25" s="74"/>
      <c r="DC25" s="74"/>
      <c r="DD25" s="74"/>
      <c r="DE25" s="74"/>
      <c r="DF25" s="74"/>
      <c r="DG25" s="74"/>
      <c r="DH25" s="74"/>
      <c r="DI25" s="74"/>
      <c r="DJ25" s="74"/>
      <c r="DK25" s="74"/>
      <c r="DL25" s="74"/>
      <c r="DM25" s="74"/>
      <c r="DN25" s="74"/>
      <c r="DO25" s="74"/>
      <c r="DP25" s="74"/>
      <c r="DQ25" s="74"/>
      <c r="DR25" s="74"/>
      <c r="DS25" s="74"/>
      <c r="DT25" s="74"/>
      <c r="DU25" s="74"/>
      <c r="DV25" s="74"/>
      <c r="DW25" s="74"/>
      <c r="DX25" s="74"/>
      <c r="DY25" s="74"/>
      <c r="DZ25" s="74"/>
      <c r="EA25" s="74"/>
      <c r="EB25" s="74"/>
      <c r="EC25" s="74"/>
      <c r="ED25" s="74"/>
      <c r="EE25" s="74"/>
      <c r="EF25" s="74"/>
      <c r="EG25" s="74"/>
      <c r="EH25" s="74"/>
      <c r="EI25" s="74"/>
      <c r="EJ25" s="74"/>
      <c r="EK25" s="74"/>
      <c r="EL25" s="74"/>
      <c r="EM25" s="74"/>
      <c r="EN25" s="74"/>
      <c r="EO25" s="74"/>
      <c r="EP25" s="74"/>
      <c r="EQ25" s="74"/>
      <c r="ER25" s="74"/>
      <c r="ES25" s="74"/>
      <c r="ET25" s="74"/>
      <c r="EU25" s="74"/>
      <c r="EV25" s="74"/>
      <c r="EW25" s="74"/>
      <c r="EX25" s="74"/>
      <c r="EY25" s="74"/>
      <c r="EZ25" s="74"/>
      <c r="FA25" s="74"/>
      <c r="FB25" s="74"/>
      <c r="FC25" s="74"/>
      <c r="FD25" s="74"/>
      <c r="FE25" s="74"/>
      <c r="FF25" s="74"/>
      <c r="FG25" s="74"/>
      <c r="FH25" s="74"/>
      <c r="FI25" s="74"/>
      <c r="FJ25" s="74"/>
      <c r="FK25" s="74"/>
      <c r="FL25" s="74"/>
      <c r="FM25" s="74"/>
      <c r="FN25" s="74"/>
      <c r="FO25" s="74"/>
      <c r="FP25" s="74"/>
      <c r="FQ25" s="74"/>
      <c r="FR25" s="74"/>
      <c r="FS25" s="74"/>
      <c r="FT25" s="74"/>
      <c r="FU25" s="74"/>
      <c r="FV25" s="74"/>
      <c r="FW25" s="74"/>
      <c r="FX25" s="74"/>
      <c r="FY25" s="74"/>
      <c r="FZ25" s="74"/>
      <c r="GA25" s="74"/>
      <c r="GB25" s="74"/>
      <c r="GC25" s="74"/>
      <c r="GD25" s="74"/>
      <c r="GE25" s="74"/>
      <c r="GF25" s="74"/>
      <c r="GG25" s="74"/>
      <c r="GH25" s="74"/>
      <c r="GI25" s="74"/>
      <c r="GJ25" s="74"/>
      <c r="GK25" s="74"/>
      <c r="GL25" s="74"/>
      <c r="GM25" s="74"/>
      <c r="GN25" s="74"/>
      <c r="GO25" s="74"/>
      <c r="GP25" s="74"/>
      <c r="GQ25" s="74"/>
      <c r="GR25" s="74"/>
      <c r="GS25" s="74"/>
      <c r="GT25" s="74"/>
      <c r="GU25" s="74"/>
      <c r="GV25" s="74"/>
      <c r="GW25" s="74"/>
      <c r="GX25" s="74"/>
      <c r="GY25" s="74"/>
      <c r="GZ25" s="74"/>
      <c r="HA25" s="74"/>
      <c r="HB25" s="74"/>
      <c r="HC25" s="74"/>
      <c r="HD25" s="74"/>
      <c r="HE25" s="74"/>
      <c r="HF25" s="74"/>
      <c r="HG25" s="74"/>
      <c r="HH25" s="74"/>
      <c r="HI25" s="74"/>
      <c r="HJ25" s="74"/>
      <c r="HK25" s="74"/>
      <c r="HL25" s="74"/>
      <c r="HM25" s="74"/>
      <c r="HN25" s="74"/>
      <c r="HO25" s="74"/>
      <c r="HP25" s="74"/>
      <c r="HQ25" s="74"/>
      <c r="HR25" s="74"/>
      <c r="HS25" s="74"/>
      <c r="HT25" s="74"/>
      <c r="HU25" s="74"/>
      <c r="HV25" s="74"/>
      <c r="HW25" s="74"/>
      <c r="HX25" s="74"/>
      <c r="HY25" s="74"/>
      <c r="HZ25" s="74"/>
      <c r="IA25" s="74"/>
      <c r="IB25" s="74"/>
      <c r="IC25" s="74"/>
      <c r="ID25" s="74"/>
      <c r="IE25" s="74"/>
      <c r="IF25" s="74"/>
      <c r="IG25" s="74"/>
      <c r="IH25" s="74"/>
      <c r="II25" s="74"/>
      <c r="IJ25" s="74"/>
      <c r="IK25" s="74"/>
      <c r="IL25" s="74"/>
      <c r="IM25" s="74"/>
      <c r="IN25" s="74"/>
      <c r="IO25" s="74"/>
      <c r="IP25" s="74"/>
      <c r="IQ25" s="74"/>
      <c r="IR25" s="74"/>
      <c r="IS25" s="74"/>
      <c r="IT25" s="74"/>
      <c r="IU25" s="74"/>
      <c r="IV25" s="74"/>
      <c r="IW25" s="74"/>
      <c r="IX25" s="74"/>
      <c r="IY25" s="74"/>
      <c r="IZ25" s="74"/>
      <c r="JA25" s="74"/>
      <c r="JB25" s="74"/>
      <c r="JC25" s="74"/>
      <c r="JD25" s="74"/>
      <c r="JE25" s="74"/>
      <c r="JF25" s="74"/>
      <c r="JG25" s="74"/>
      <c r="JH25" s="74"/>
      <c r="JI25" s="74"/>
      <c r="JJ25" s="74"/>
      <c r="JK25" s="74"/>
      <c r="JL25" s="74"/>
      <c r="JM25" s="74"/>
      <c r="JN25" s="74"/>
      <c r="JO25" s="74"/>
      <c r="JP25" s="74"/>
      <c r="JQ25" s="74"/>
      <c r="JR25" s="74"/>
      <c r="JS25" s="74"/>
      <c r="JT25" s="74"/>
      <c r="JU25" s="74"/>
      <c r="JV25" s="74"/>
      <c r="JW25" s="74"/>
      <c r="JX25" s="74"/>
      <c r="JY25" s="74"/>
      <c r="JZ25" s="74"/>
      <c r="KA25" s="74"/>
      <c r="KB25" s="74"/>
      <c r="KC25" s="74"/>
      <c r="KD25" s="74"/>
    </row>
    <row r="26" spans="1:290" s="75" customFormat="1" ht="144" x14ac:dyDescent="0.3">
      <c r="A26" s="216">
        <v>19</v>
      </c>
      <c r="B26" s="44" t="s">
        <v>276</v>
      </c>
      <c r="C26" s="47" t="s">
        <v>79</v>
      </c>
      <c r="D26" s="55" t="s">
        <v>209</v>
      </c>
      <c r="E26" s="59" t="s">
        <v>235</v>
      </c>
      <c r="F26" s="60" t="s">
        <v>83</v>
      </c>
      <c r="G26" s="60" t="s">
        <v>48</v>
      </c>
      <c r="H26" s="78"/>
      <c r="I26" s="60" t="s">
        <v>59</v>
      </c>
      <c r="J26" s="76" t="s">
        <v>231</v>
      </c>
      <c r="K26" s="60" t="s">
        <v>48</v>
      </c>
      <c r="L26" s="78"/>
      <c r="M26" s="60" t="s">
        <v>51</v>
      </c>
      <c r="N26" s="60" t="s">
        <v>184</v>
      </c>
      <c r="O26" s="60" t="s">
        <v>57</v>
      </c>
      <c r="P26" s="44">
        <f t="shared" si="0"/>
        <v>1</v>
      </c>
      <c r="Q26" s="60" t="s">
        <v>65</v>
      </c>
      <c r="R26" s="45">
        <f t="shared" si="1"/>
        <v>1</v>
      </c>
      <c r="S26" s="63" t="s">
        <v>65</v>
      </c>
      <c r="T26" s="45">
        <f t="shared" si="2"/>
        <v>1</v>
      </c>
      <c r="U26" s="44" t="str">
        <f t="shared" si="3"/>
        <v>BAJO</v>
      </c>
      <c r="V26" s="62" t="s">
        <v>54</v>
      </c>
      <c r="W26" s="62" t="s">
        <v>54</v>
      </c>
      <c r="X26" s="54" t="s">
        <v>54</v>
      </c>
      <c r="Y26" s="62" t="s">
        <v>54</v>
      </c>
      <c r="Z26" s="54" t="s">
        <v>54</v>
      </c>
      <c r="AA26" s="66" t="s">
        <v>48</v>
      </c>
      <c r="AB26" s="66" t="s">
        <v>48</v>
      </c>
      <c r="AC26" s="66" t="s">
        <v>48</v>
      </c>
      <c r="AD26" s="66" t="s">
        <v>48</v>
      </c>
      <c r="AE26" s="58" t="s">
        <v>238</v>
      </c>
      <c r="AF26" s="53" t="s">
        <v>48</v>
      </c>
      <c r="AG26" s="49"/>
      <c r="AH26" s="49"/>
      <c r="AI26" s="76" t="s">
        <v>493</v>
      </c>
      <c r="AJ26" s="76" t="s">
        <v>54</v>
      </c>
      <c r="AK26" s="77">
        <v>43686</v>
      </c>
      <c r="AL26" s="219"/>
      <c r="AM26" s="74"/>
      <c r="AN26" s="74"/>
      <c r="AO26" s="74"/>
      <c r="AP26" s="74"/>
      <c r="AQ26" s="74"/>
      <c r="AR26" s="74"/>
      <c r="AS26" s="74"/>
      <c r="AT26" s="74"/>
      <c r="AU26" s="74"/>
      <c r="AV26" s="74"/>
      <c r="AW26" s="74"/>
      <c r="AX26" s="74"/>
      <c r="AY26" s="74"/>
      <c r="AZ26" s="74"/>
      <c r="BA26" s="74"/>
      <c r="BB26" s="74"/>
      <c r="BC26" s="74"/>
      <c r="BD26" s="74"/>
      <c r="BE26" s="74"/>
      <c r="BF26" s="74"/>
      <c r="BG26" s="74"/>
      <c r="BH26" s="74"/>
      <c r="BI26" s="74"/>
      <c r="BJ26" s="74"/>
      <c r="BK26" s="74"/>
      <c r="BL26" s="74"/>
      <c r="BM26" s="74"/>
      <c r="BN26" s="74"/>
      <c r="BO26" s="74"/>
      <c r="BP26" s="74"/>
      <c r="BQ26" s="74"/>
      <c r="BR26" s="74"/>
      <c r="BS26" s="74"/>
      <c r="BT26" s="74"/>
      <c r="BU26" s="74"/>
      <c r="BV26" s="74"/>
      <c r="BW26" s="74"/>
      <c r="BX26" s="74"/>
      <c r="BY26" s="74"/>
      <c r="BZ26" s="74"/>
      <c r="CA26" s="74"/>
      <c r="CB26" s="74"/>
      <c r="CC26" s="74"/>
      <c r="CD26" s="74"/>
      <c r="CE26" s="74"/>
      <c r="CF26" s="74"/>
      <c r="CG26" s="74"/>
      <c r="CH26" s="74"/>
      <c r="CI26" s="74"/>
      <c r="CJ26" s="74"/>
      <c r="CK26" s="74"/>
      <c r="CL26" s="74"/>
      <c r="CM26" s="74"/>
      <c r="CN26" s="74"/>
      <c r="CO26" s="74"/>
      <c r="CP26" s="74"/>
      <c r="CQ26" s="74"/>
      <c r="CR26" s="74"/>
      <c r="CS26" s="74"/>
      <c r="CT26" s="74"/>
      <c r="CU26" s="74"/>
      <c r="CV26" s="74"/>
      <c r="CW26" s="74"/>
      <c r="CX26" s="74"/>
      <c r="CY26" s="74"/>
      <c r="CZ26" s="74"/>
      <c r="DA26" s="74"/>
      <c r="DB26" s="74"/>
      <c r="DC26" s="74"/>
      <c r="DD26" s="74"/>
      <c r="DE26" s="74"/>
      <c r="DF26" s="74"/>
      <c r="DG26" s="74"/>
      <c r="DH26" s="74"/>
      <c r="DI26" s="74"/>
      <c r="DJ26" s="74"/>
      <c r="DK26" s="74"/>
      <c r="DL26" s="74"/>
      <c r="DM26" s="74"/>
      <c r="DN26" s="74"/>
      <c r="DO26" s="74"/>
      <c r="DP26" s="74"/>
      <c r="DQ26" s="74"/>
      <c r="DR26" s="74"/>
      <c r="DS26" s="74"/>
      <c r="DT26" s="74"/>
      <c r="DU26" s="74"/>
      <c r="DV26" s="74"/>
      <c r="DW26" s="74"/>
      <c r="DX26" s="74"/>
      <c r="DY26" s="74"/>
      <c r="DZ26" s="74"/>
      <c r="EA26" s="74"/>
      <c r="EB26" s="74"/>
      <c r="EC26" s="74"/>
      <c r="ED26" s="74"/>
      <c r="EE26" s="74"/>
      <c r="EF26" s="74"/>
      <c r="EG26" s="74"/>
      <c r="EH26" s="74"/>
      <c r="EI26" s="74"/>
      <c r="EJ26" s="74"/>
      <c r="EK26" s="74"/>
      <c r="EL26" s="74"/>
      <c r="EM26" s="74"/>
      <c r="EN26" s="74"/>
      <c r="EO26" s="74"/>
      <c r="EP26" s="74"/>
      <c r="EQ26" s="74"/>
      <c r="ER26" s="74"/>
      <c r="ES26" s="74"/>
      <c r="ET26" s="74"/>
      <c r="EU26" s="74"/>
      <c r="EV26" s="74"/>
      <c r="EW26" s="74"/>
      <c r="EX26" s="74"/>
      <c r="EY26" s="74"/>
      <c r="EZ26" s="74"/>
      <c r="FA26" s="74"/>
      <c r="FB26" s="74"/>
      <c r="FC26" s="74"/>
      <c r="FD26" s="74"/>
      <c r="FE26" s="74"/>
      <c r="FF26" s="74"/>
      <c r="FG26" s="74"/>
      <c r="FH26" s="74"/>
      <c r="FI26" s="74"/>
      <c r="FJ26" s="74"/>
      <c r="FK26" s="74"/>
      <c r="FL26" s="74"/>
      <c r="FM26" s="74"/>
      <c r="FN26" s="74"/>
      <c r="FO26" s="74"/>
      <c r="FP26" s="74"/>
      <c r="FQ26" s="74"/>
      <c r="FR26" s="74"/>
      <c r="FS26" s="74"/>
      <c r="FT26" s="74"/>
      <c r="FU26" s="74"/>
      <c r="FV26" s="74"/>
      <c r="FW26" s="74"/>
      <c r="FX26" s="74"/>
      <c r="FY26" s="74"/>
      <c r="FZ26" s="74"/>
      <c r="GA26" s="74"/>
      <c r="GB26" s="74"/>
      <c r="GC26" s="74"/>
      <c r="GD26" s="74"/>
      <c r="GE26" s="74"/>
      <c r="GF26" s="74"/>
      <c r="GG26" s="74"/>
      <c r="GH26" s="74"/>
      <c r="GI26" s="74"/>
      <c r="GJ26" s="74"/>
      <c r="GK26" s="74"/>
      <c r="GL26" s="74"/>
      <c r="GM26" s="74"/>
      <c r="GN26" s="74"/>
      <c r="GO26" s="74"/>
      <c r="GP26" s="74"/>
      <c r="GQ26" s="74"/>
      <c r="GR26" s="74"/>
      <c r="GS26" s="74"/>
      <c r="GT26" s="74"/>
      <c r="GU26" s="74"/>
      <c r="GV26" s="74"/>
      <c r="GW26" s="74"/>
      <c r="GX26" s="74"/>
      <c r="GY26" s="74"/>
      <c r="GZ26" s="74"/>
      <c r="HA26" s="74"/>
      <c r="HB26" s="74"/>
      <c r="HC26" s="74"/>
      <c r="HD26" s="74"/>
      <c r="HE26" s="74"/>
      <c r="HF26" s="74"/>
      <c r="HG26" s="74"/>
      <c r="HH26" s="74"/>
      <c r="HI26" s="74"/>
      <c r="HJ26" s="74"/>
      <c r="HK26" s="74"/>
      <c r="HL26" s="74"/>
      <c r="HM26" s="74"/>
      <c r="HN26" s="74"/>
      <c r="HO26" s="74"/>
      <c r="HP26" s="74"/>
      <c r="HQ26" s="74"/>
      <c r="HR26" s="74"/>
      <c r="HS26" s="74"/>
      <c r="HT26" s="74"/>
      <c r="HU26" s="74"/>
      <c r="HV26" s="74"/>
      <c r="HW26" s="74"/>
      <c r="HX26" s="74"/>
      <c r="HY26" s="74"/>
      <c r="HZ26" s="74"/>
      <c r="IA26" s="74"/>
      <c r="IB26" s="74"/>
      <c r="IC26" s="74"/>
      <c r="ID26" s="74"/>
      <c r="IE26" s="74"/>
      <c r="IF26" s="74"/>
      <c r="IG26" s="74"/>
      <c r="IH26" s="74"/>
      <c r="II26" s="74"/>
      <c r="IJ26" s="74"/>
      <c r="IK26" s="74"/>
      <c r="IL26" s="74"/>
      <c r="IM26" s="74"/>
      <c r="IN26" s="74"/>
      <c r="IO26" s="74"/>
      <c r="IP26" s="74"/>
      <c r="IQ26" s="74"/>
      <c r="IR26" s="74"/>
      <c r="IS26" s="74"/>
      <c r="IT26" s="74"/>
      <c r="IU26" s="74"/>
      <c r="IV26" s="74"/>
      <c r="IW26" s="74"/>
      <c r="IX26" s="74"/>
      <c r="IY26" s="74"/>
      <c r="IZ26" s="74"/>
      <c r="JA26" s="74"/>
      <c r="JB26" s="74"/>
      <c r="JC26" s="74"/>
      <c r="JD26" s="74"/>
      <c r="JE26" s="74"/>
      <c r="JF26" s="74"/>
      <c r="JG26" s="74"/>
      <c r="JH26" s="74"/>
      <c r="JI26" s="74"/>
      <c r="JJ26" s="74"/>
      <c r="JK26" s="74"/>
      <c r="JL26" s="74"/>
      <c r="JM26" s="74"/>
      <c r="JN26" s="74"/>
      <c r="JO26" s="74"/>
      <c r="JP26" s="74"/>
      <c r="JQ26" s="74"/>
      <c r="JR26" s="74"/>
      <c r="JS26" s="74"/>
      <c r="JT26" s="74"/>
      <c r="JU26" s="74"/>
      <c r="JV26" s="74"/>
      <c r="JW26" s="74"/>
      <c r="JX26" s="74"/>
      <c r="JY26" s="74"/>
      <c r="JZ26" s="74"/>
      <c r="KA26" s="74"/>
      <c r="KB26" s="74"/>
      <c r="KC26" s="74"/>
      <c r="KD26" s="74"/>
    </row>
    <row r="27" spans="1:290" s="75" customFormat="1" ht="115.2" x14ac:dyDescent="0.3">
      <c r="A27" s="216">
        <v>20</v>
      </c>
      <c r="B27" s="44" t="s">
        <v>276</v>
      </c>
      <c r="C27" s="47" t="s">
        <v>79</v>
      </c>
      <c r="D27" s="55" t="s">
        <v>210</v>
      </c>
      <c r="E27" s="59" t="s">
        <v>225</v>
      </c>
      <c r="F27" s="60" t="s">
        <v>83</v>
      </c>
      <c r="G27" s="60" t="s">
        <v>48</v>
      </c>
      <c r="H27" s="78"/>
      <c r="I27" s="60" t="s">
        <v>59</v>
      </c>
      <c r="J27" s="76" t="s">
        <v>231</v>
      </c>
      <c r="K27" s="60" t="s">
        <v>48</v>
      </c>
      <c r="L27" s="78"/>
      <c r="M27" s="60" t="s">
        <v>51</v>
      </c>
      <c r="N27" s="60" t="s">
        <v>184</v>
      </c>
      <c r="O27" s="60" t="s">
        <v>57</v>
      </c>
      <c r="P27" s="44">
        <f t="shared" si="0"/>
        <v>1</v>
      </c>
      <c r="Q27" s="60" t="s">
        <v>65</v>
      </c>
      <c r="R27" s="45">
        <f t="shared" si="1"/>
        <v>1</v>
      </c>
      <c r="S27" s="63" t="s">
        <v>65</v>
      </c>
      <c r="T27" s="45">
        <f t="shared" si="2"/>
        <v>1</v>
      </c>
      <c r="U27" s="44" t="str">
        <f t="shared" si="3"/>
        <v>BAJO</v>
      </c>
      <c r="V27" s="62" t="s">
        <v>54</v>
      </c>
      <c r="W27" s="62" t="s">
        <v>54</v>
      </c>
      <c r="X27" s="54" t="s">
        <v>54</v>
      </c>
      <c r="Y27" s="62" t="s">
        <v>54</v>
      </c>
      <c r="Z27" s="54" t="s">
        <v>54</v>
      </c>
      <c r="AA27" s="66" t="s">
        <v>48</v>
      </c>
      <c r="AB27" s="66" t="s">
        <v>48</v>
      </c>
      <c r="AC27" s="66" t="s">
        <v>48</v>
      </c>
      <c r="AD27" s="66" t="s">
        <v>48</v>
      </c>
      <c r="AE27" s="58" t="s">
        <v>238</v>
      </c>
      <c r="AF27" s="53" t="s">
        <v>48</v>
      </c>
      <c r="AG27" s="49"/>
      <c r="AH27" s="49"/>
      <c r="AI27" s="76" t="s">
        <v>493</v>
      </c>
      <c r="AJ27" s="76" t="s">
        <v>54</v>
      </c>
      <c r="AK27" s="77">
        <v>43686</v>
      </c>
      <c r="AL27" s="219"/>
      <c r="AM27" s="74"/>
      <c r="AN27" s="74"/>
      <c r="AO27" s="74"/>
      <c r="AP27" s="74"/>
      <c r="AQ27" s="74"/>
      <c r="AR27" s="74"/>
      <c r="AS27" s="74"/>
      <c r="AT27" s="74"/>
      <c r="AU27" s="74"/>
      <c r="AV27" s="74"/>
      <c r="AW27" s="74"/>
      <c r="AX27" s="74"/>
      <c r="AY27" s="74"/>
      <c r="AZ27" s="74"/>
      <c r="BA27" s="74"/>
      <c r="BB27" s="74"/>
      <c r="BC27" s="74"/>
      <c r="BD27" s="74"/>
      <c r="BE27" s="74"/>
      <c r="BF27" s="74"/>
      <c r="BG27" s="74"/>
      <c r="BH27" s="74"/>
      <c r="BI27" s="74"/>
      <c r="BJ27" s="74"/>
      <c r="BK27" s="74"/>
      <c r="BL27" s="74"/>
      <c r="BM27" s="74"/>
      <c r="BN27" s="74"/>
      <c r="BO27" s="74"/>
      <c r="BP27" s="74"/>
      <c r="BQ27" s="74"/>
      <c r="BR27" s="74"/>
      <c r="BS27" s="74"/>
      <c r="BT27" s="74"/>
      <c r="BU27" s="74"/>
      <c r="BV27" s="74"/>
      <c r="BW27" s="74"/>
      <c r="BX27" s="74"/>
      <c r="BY27" s="74"/>
      <c r="BZ27" s="74"/>
      <c r="CA27" s="74"/>
      <c r="CB27" s="74"/>
      <c r="CC27" s="74"/>
      <c r="CD27" s="74"/>
      <c r="CE27" s="74"/>
      <c r="CF27" s="74"/>
      <c r="CG27" s="74"/>
      <c r="CH27" s="74"/>
      <c r="CI27" s="74"/>
      <c r="CJ27" s="74"/>
      <c r="CK27" s="74"/>
      <c r="CL27" s="74"/>
      <c r="CM27" s="74"/>
      <c r="CN27" s="74"/>
      <c r="CO27" s="74"/>
      <c r="CP27" s="74"/>
      <c r="CQ27" s="74"/>
      <c r="CR27" s="74"/>
      <c r="CS27" s="74"/>
      <c r="CT27" s="74"/>
      <c r="CU27" s="74"/>
      <c r="CV27" s="74"/>
      <c r="CW27" s="74"/>
      <c r="CX27" s="74"/>
      <c r="CY27" s="74"/>
      <c r="CZ27" s="74"/>
      <c r="DA27" s="74"/>
      <c r="DB27" s="74"/>
      <c r="DC27" s="74"/>
      <c r="DD27" s="74"/>
      <c r="DE27" s="74"/>
      <c r="DF27" s="74"/>
      <c r="DG27" s="74"/>
      <c r="DH27" s="74"/>
      <c r="DI27" s="74"/>
      <c r="DJ27" s="74"/>
      <c r="DK27" s="74"/>
      <c r="DL27" s="74"/>
      <c r="DM27" s="74"/>
      <c r="DN27" s="74"/>
      <c r="DO27" s="74"/>
      <c r="DP27" s="74"/>
      <c r="DQ27" s="74"/>
      <c r="DR27" s="74"/>
      <c r="DS27" s="74"/>
      <c r="DT27" s="74"/>
      <c r="DU27" s="74"/>
      <c r="DV27" s="74"/>
      <c r="DW27" s="74"/>
      <c r="DX27" s="74"/>
      <c r="DY27" s="74"/>
      <c r="DZ27" s="74"/>
      <c r="EA27" s="74"/>
      <c r="EB27" s="74"/>
      <c r="EC27" s="74"/>
      <c r="ED27" s="74"/>
      <c r="EE27" s="74"/>
      <c r="EF27" s="74"/>
      <c r="EG27" s="74"/>
      <c r="EH27" s="74"/>
      <c r="EI27" s="74"/>
      <c r="EJ27" s="74"/>
      <c r="EK27" s="74"/>
      <c r="EL27" s="74"/>
      <c r="EM27" s="74"/>
      <c r="EN27" s="74"/>
      <c r="EO27" s="74"/>
      <c r="EP27" s="74"/>
      <c r="EQ27" s="74"/>
      <c r="ER27" s="74"/>
      <c r="ES27" s="74"/>
      <c r="ET27" s="74"/>
      <c r="EU27" s="74"/>
      <c r="EV27" s="74"/>
      <c r="EW27" s="74"/>
      <c r="EX27" s="74"/>
      <c r="EY27" s="74"/>
      <c r="EZ27" s="74"/>
      <c r="FA27" s="74"/>
      <c r="FB27" s="74"/>
      <c r="FC27" s="74"/>
      <c r="FD27" s="74"/>
      <c r="FE27" s="74"/>
      <c r="FF27" s="74"/>
      <c r="FG27" s="74"/>
      <c r="FH27" s="74"/>
      <c r="FI27" s="74"/>
      <c r="FJ27" s="74"/>
      <c r="FK27" s="74"/>
      <c r="FL27" s="74"/>
      <c r="FM27" s="74"/>
      <c r="FN27" s="74"/>
      <c r="FO27" s="74"/>
      <c r="FP27" s="74"/>
      <c r="FQ27" s="74"/>
      <c r="FR27" s="74"/>
      <c r="FS27" s="74"/>
      <c r="FT27" s="74"/>
      <c r="FU27" s="74"/>
      <c r="FV27" s="74"/>
      <c r="FW27" s="74"/>
      <c r="FX27" s="74"/>
      <c r="FY27" s="74"/>
      <c r="FZ27" s="74"/>
      <c r="GA27" s="74"/>
      <c r="GB27" s="74"/>
      <c r="GC27" s="74"/>
      <c r="GD27" s="74"/>
      <c r="GE27" s="74"/>
      <c r="GF27" s="74"/>
      <c r="GG27" s="74"/>
      <c r="GH27" s="74"/>
      <c r="GI27" s="74"/>
      <c r="GJ27" s="74"/>
      <c r="GK27" s="74"/>
      <c r="GL27" s="74"/>
      <c r="GM27" s="74"/>
      <c r="GN27" s="74"/>
      <c r="GO27" s="74"/>
      <c r="GP27" s="74"/>
      <c r="GQ27" s="74"/>
      <c r="GR27" s="74"/>
      <c r="GS27" s="74"/>
      <c r="GT27" s="74"/>
      <c r="GU27" s="74"/>
      <c r="GV27" s="74"/>
      <c r="GW27" s="74"/>
      <c r="GX27" s="74"/>
      <c r="GY27" s="74"/>
      <c r="GZ27" s="74"/>
      <c r="HA27" s="74"/>
      <c r="HB27" s="74"/>
      <c r="HC27" s="74"/>
      <c r="HD27" s="74"/>
      <c r="HE27" s="74"/>
      <c r="HF27" s="74"/>
      <c r="HG27" s="74"/>
      <c r="HH27" s="74"/>
      <c r="HI27" s="74"/>
      <c r="HJ27" s="74"/>
      <c r="HK27" s="74"/>
      <c r="HL27" s="74"/>
      <c r="HM27" s="74"/>
      <c r="HN27" s="74"/>
      <c r="HO27" s="74"/>
      <c r="HP27" s="74"/>
      <c r="HQ27" s="74"/>
      <c r="HR27" s="74"/>
      <c r="HS27" s="74"/>
      <c r="HT27" s="74"/>
      <c r="HU27" s="74"/>
      <c r="HV27" s="74"/>
      <c r="HW27" s="74"/>
      <c r="HX27" s="74"/>
      <c r="HY27" s="74"/>
      <c r="HZ27" s="74"/>
      <c r="IA27" s="74"/>
      <c r="IB27" s="74"/>
      <c r="IC27" s="74"/>
      <c r="ID27" s="74"/>
      <c r="IE27" s="74"/>
      <c r="IF27" s="74"/>
      <c r="IG27" s="74"/>
      <c r="IH27" s="74"/>
      <c r="II27" s="74"/>
      <c r="IJ27" s="74"/>
      <c r="IK27" s="74"/>
      <c r="IL27" s="74"/>
      <c r="IM27" s="74"/>
      <c r="IN27" s="74"/>
      <c r="IO27" s="74"/>
      <c r="IP27" s="74"/>
      <c r="IQ27" s="74"/>
      <c r="IR27" s="74"/>
      <c r="IS27" s="74"/>
      <c r="IT27" s="74"/>
      <c r="IU27" s="74"/>
      <c r="IV27" s="74"/>
      <c r="IW27" s="74"/>
      <c r="IX27" s="74"/>
      <c r="IY27" s="74"/>
      <c r="IZ27" s="74"/>
      <c r="JA27" s="74"/>
      <c r="JB27" s="74"/>
      <c r="JC27" s="74"/>
      <c r="JD27" s="74"/>
      <c r="JE27" s="74"/>
      <c r="JF27" s="74"/>
      <c r="JG27" s="74"/>
      <c r="JH27" s="74"/>
      <c r="JI27" s="74"/>
      <c r="JJ27" s="74"/>
      <c r="JK27" s="74"/>
      <c r="JL27" s="74"/>
      <c r="JM27" s="74"/>
      <c r="JN27" s="74"/>
      <c r="JO27" s="74"/>
      <c r="JP27" s="74"/>
      <c r="JQ27" s="74"/>
      <c r="JR27" s="74"/>
      <c r="JS27" s="74"/>
      <c r="JT27" s="74"/>
      <c r="JU27" s="74"/>
      <c r="JV27" s="74"/>
      <c r="JW27" s="74"/>
      <c r="JX27" s="74"/>
      <c r="JY27" s="74"/>
      <c r="JZ27" s="74"/>
      <c r="KA27" s="74"/>
      <c r="KB27" s="74"/>
      <c r="KC27" s="74"/>
      <c r="KD27" s="74"/>
    </row>
    <row r="28" spans="1:290" s="75" customFormat="1" ht="115.2" x14ac:dyDescent="0.3">
      <c r="A28" s="216">
        <v>21</v>
      </c>
      <c r="B28" s="44" t="s">
        <v>276</v>
      </c>
      <c r="C28" s="47" t="s">
        <v>79</v>
      </c>
      <c r="D28" s="55" t="s">
        <v>211</v>
      </c>
      <c r="E28" s="59" t="s">
        <v>226</v>
      </c>
      <c r="F28" s="60" t="s">
        <v>83</v>
      </c>
      <c r="G28" s="60" t="s">
        <v>48</v>
      </c>
      <c r="H28" s="78"/>
      <c r="I28" s="60" t="s">
        <v>59</v>
      </c>
      <c r="J28" s="76" t="s">
        <v>231</v>
      </c>
      <c r="K28" s="60" t="s">
        <v>48</v>
      </c>
      <c r="L28" s="78"/>
      <c r="M28" s="60" t="s">
        <v>51</v>
      </c>
      <c r="N28" s="60" t="s">
        <v>184</v>
      </c>
      <c r="O28" s="60" t="s">
        <v>57</v>
      </c>
      <c r="P28" s="44">
        <f t="shared" si="0"/>
        <v>1</v>
      </c>
      <c r="Q28" s="60" t="s">
        <v>65</v>
      </c>
      <c r="R28" s="45">
        <f t="shared" si="1"/>
        <v>1</v>
      </c>
      <c r="S28" s="63" t="s">
        <v>65</v>
      </c>
      <c r="T28" s="45">
        <f t="shared" si="2"/>
        <v>1</v>
      </c>
      <c r="U28" s="44" t="str">
        <f t="shared" si="3"/>
        <v>BAJO</v>
      </c>
      <c r="V28" s="62" t="s">
        <v>54</v>
      </c>
      <c r="W28" s="62" t="s">
        <v>54</v>
      </c>
      <c r="X28" s="54" t="s">
        <v>54</v>
      </c>
      <c r="Y28" s="62" t="s">
        <v>54</v>
      </c>
      <c r="Z28" s="54" t="s">
        <v>54</v>
      </c>
      <c r="AA28" s="66" t="s">
        <v>48</v>
      </c>
      <c r="AB28" s="66" t="s">
        <v>48</v>
      </c>
      <c r="AC28" s="66" t="s">
        <v>48</v>
      </c>
      <c r="AD28" s="66" t="s">
        <v>48</v>
      </c>
      <c r="AE28" s="58" t="s">
        <v>238</v>
      </c>
      <c r="AF28" s="53" t="s">
        <v>48</v>
      </c>
      <c r="AG28" s="49"/>
      <c r="AH28" s="49"/>
      <c r="AI28" s="76" t="s">
        <v>493</v>
      </c>
      <c r="AJ28" s="76" t="s">
        <v>54</v>
      </c>
      <c r="AK28" s="77">
        <v>43686</v>
      </c>
      <c r="AL28" s="219"/>
      <c r="AM28" s="74"/>
      <c r="AN28" s="74"/>
      <c r="AO28" s="74"/>
      <c r="AP28" s="74"/>
      <c r="AQ28" s="74"/>
      <c r="AR28" s="74"/>
      <c r="AS28" s="74"/>
      <c r="AT28" s="74"/>
      <c r="AU28" s="74"/>
      <c r="AV28" s="74"/>
      <c r="AW28" s="74"/>
      <c r="AX28" s="74"/>
      <c r="AY28" s="74"/>
      <c r="AZ28" s="74"/>
      <c r="BA28" s="74"/>
      <c r="BB28" s="74"/>
      <c r="BC28" s="74"/>
      <c r="BD28" s="74"/>
      <c r="BE28" s="74"/>
      <c r="BF28" s="74"/>
      <c r="BG28" s="74"/>
      <c r="BH28" s="74"/>
      <c r="BI28" s="74"/>
      <c r="BJ28" s="74"/>
      <c r="BK28" s="74"/>
      <c r="BL28" s="74"/>
      <c r="BM28" s="74"/>
      <c r="BN28" s="74"/>
      <c r="BO28" s="74"/>
      <c r="BP28" s="74"/>
      <c r="BQ28" s="74"/>
      <c r="BR28" s="74"/>
      <c r="BS28" s="74"/>
      <c r="BT28" s="74"/>
      <c r="BU28" s="74"/>
      <c r="BV28" s="74"/>
      <c r="BW28" s="74"/>
      <c r="BX28" s="74"/>
      <c r="BY28" s="74"/>
      <c r="BZ28" s="74"/>
      <c r="CA28" s="74"/>
      <c r="CB28" s="74"/>
      <c r="CC28" s="74"/>
      <c r="CD28" s="74"/>
      <c r="CE28" s="74"/>
      <c r="CF28" s="74"/>
      <c r="CG28" s="74"/>
      <c r="CH28" s="74"/>
      <c r="CI28" s="74"/>
      <c r="CJ28" s="74"/>
      <c r="CK28" s="74"/>
      <c r="CL28" s="74"/>
      <c r="CM28" s="74"/>
      <c r="CN28" s="74"/>
      <c r="CO28" s="74"/>
      <c r="CP28" s="74"/>
      <c r="CQ28" s="74"/>
      <c r="CR28" s="74"/>
      <c r="CS28" s="74"/>
      <c r="CT28" s="74"/>
      <c r="CU28" s="74"/>
      <c r="CV28" s="74"/>
      <c r="CW28" s="74"/>
      <c r="CX28" s="74"/>
      <c r="CY28" s="74"/>
      <c r="CZ28" s="74"/>
      <c r="DA28" s="74"/>
      <c r="DB28" s="74"/>
      <c r="DC28" s="74"/>
      <c r="DD28" s="74"/>
      <c r="DE28" s="74"/>
      <c r="DF28" s="74"/>
      <c r="DG28" s="74"/>
      <c r="DH28" s="74"/>
      <c r="DI28" s="74"/>
      <c r="DJ28" s="74"/>
      <c r="DK28" s="74"/>
      <c r="DL28" s="74"/>
      <c r="DM28" s="74"/>
      <c r="DN28" s="74"/>
      <c r="DO28" s="74"/>
      <c r="DP28" s="74"/>
      <c r="DQ28" s="74"/>
      <c r="DR28" s="74"/>
      <c r="DS28" s="74"/>
      <c r="DT28" s="74"/>
      <c r="DU28" s="74"/>
      <c r="DV28" s="74"/>
      <c r="DW28" s="74"/>
      <c r="DX28" s="74"/>
      <c r="DY28" s="74"/>
      <c r="DZ28" s="74"/>
      <c r="EA28" s="74"/>
      <c r="EB28" s="74"/>
      <c r="EC28" s="74"/>
      <c r="ED28" s="74"/>
      <c r="EE28" s="74"/>
      <c r="EF28" s="74"/>
      <c r="EG28" s="74"/>
      <c r="EH28" s="74"/>
      <c r="EI28" s="74"/>
      <c r="EJ28" s="74"/>
      <c r="EK28" s="74"/>
      <c r="EL28" s="74"/>
      <c r="EM28" s="74"/>
      <c r="EN28" s="74"/>
      <c r="EO28" s="74"/>
      <c r="EP28" s="74"/>
      <c r="EQ28" s="74"/>
      <c r="ER28" s="74"/>
      <c r="ES28" s="74"/>
      <c r="ET28" s="74"/>
      <c r="EU28" s="74"/>
      <c r="EV28" s="74"/>
      <c r="EW28" s="74"/>
      <c r="EX28" s="74"/>
      <c r="EY28" s="74"/>
      <c r="EZ28" s="74"/>
      <c r="FA28" s="74"/>
      <c r="FB28" s="74"/>
      <c r="FC28" s="74"/>
      <c r="FD28" s="74"/>
      <c r="FE28" s="74"/>
      <c r="FF28" s="74"/>
      <c r="FG28" s="74"/>
      <c r="FH28" s="74"/>
      <c r="FI28" s="74"/>
      <c r="FJ28" s="74"/>
      <c r="FK28" s="74"/>
      <c r="FL28" s="74"/>
      <c r="FM28" s="74"/>
      <c r="FN28" s="74"/>
      <c r="FO28" s="74"/>
      <c r="FP28" s="74"/>
      <c r="FQ28" s="74"/>
      <c r="FR28" s="74"/>
      <c r="FS28" s="74"/>
      <c r="FT28" s="74"/>
      <c r="FU28" s="74"/>
      <c r="FV28" s="74"/>
      <c r="FW28" s="74"/>
      <c r="FX28" s="74"/>
      <c r="FY28" s="74"/>
      <c r="FZ28" s="74"/>
      <c r="GA28" s="74"/>
      <c r="GB28" s="74"/>
      <c r="GC28" s="74"/>
      <c r="GD28" s="74"/>
      <c r="GE28" s="74"/>
      <c r="GF28" s="74"/>
      <c r="GG28" s="74"/>
      <c r="GH28" s="74"/>
      <c r="GI28" s="74"/>
      <c r="GJ28" s="74"/>
      <c r="GK28" s="74"/>
      <c r="GL28" s="74"/>
      <c r="GM28" s="74"/>
      <c r="GN28" s="74"/>
      <c r="GO28" s="74"/>
      <c r="GP28" s="74"/>
      <c r="GQ28" s="74"/>
      <c r="GR28" s="74"/>
      <c r="GS28" s="74"/>
      <c r="GT28" s="74"/>
      <c r="GU28" s="74"/>
      <c r="GV28" s="74"/>
      <c r="GW28" s="74"/>
      <c r="GX28" s="74"/>
      <c r="GY28" s="74"/>
      <c r="GZ28" s="74"/>
      <c r="HA28" s="74"/>
      <c r="HB28" s="74"/>
      <c r="HC28" s="74"/>
      <c r="HD28" s="74"/>
      <c r="HE28" s="74"/>
      <c r="HF28" s="74"/>
      <c r="HG28" s="74"/>
      <c r="HH28" s="74"/>
      <c r="HI28" s="74"/>
      <c r="HJ28" s="74"/>
      <c r="HK28" s="74"/>
      <c r="HL28" s="74"/>
      <c r="HM28" s="74"/>
      <c r="HN28" s="74"/>
      <c r="HO28" s="74"/>
      <c r="HP28" s="74"/>
      <c r="HQ28" s="74"/>
      <c r="HR28" s="74"/>
      <c r="HS28" s="74"/>
      <c r="HT28" s="74"/>
      <c r="HU28" s="74"/>
      <c r="HV28" s="74"/>
      <c r="HW28" s="74"/>
      <c r="HX28" s="74"/>
      <c r="HY28" s="74"/>
      <c r="HZ28" s="74"/>
      <c r="IA28" s="74"/>
      <c r="IB28" s="74"/>
      <c r="IC28" s="74"/>
      <c r="ID28" s="74"/>
      <c r="IE28" s="74"/>
      <c r="IF28" s="74"/>
      <c r="IG28" s="74"/>
      <c r="IH28" s="74"/>
      <c r="II28" s="74"/>
      <c r="IJ28" s="74"/>
      <c r="IK28" s="74"/>
      <c r="IL28" s="74"/>
      <c r="IM28" s="74"/>
      <c r="IN28" s="74"/>
      <c r="IO28" s="74"/>
      <c r="IP28" s="74"/>
      <c r="IQ28" s="74"/>
      <c r="IR28" s="74"/>
      <c r="IS28" s="74"/>
      <c r="IT28" s="74"/>
      <c r="IU28" s="74"/>
      <c r="IV28" s="74"/>
      <c r="IW28" s="74"/>
      <c r="IX28" s="74"/>
      <c r="IY28" s="74"/>
      <c r="IZ28" s="74"/>
      <c r="JA28" s="74"/>
      <c r="JB28" s="74"/>
      <c r="JC28" s="74"/>
      <c r="JD28" s="74"/>
      <c r="JE28" s="74"/>
      <c r="JF28" s="74"/>
      <c r="JG28" s="74"/>
      <c r="JH28" s="74"/>
      <c r="JI28" s="74"/>
      <c r="JJ28" s="74"/>
      <c r="JK28" s="74"/>
      <c r="JL28" s="74"/>
      <c r="JM28" s="74"/>
      <c r="JN28" s="74"/>
      <c r="JO28" s="74"/>
      <c r="JP28" s="74"/>
      <c r="JQ28" s="74"/>
      <c r="JR28" s="74"/>
      <c r="JS28" s="74"/>
      <c r="JT28" s="74"/>
      <c r="JU28" s="74"/>
      <c r="JV28" s="74"/>
      <c r="JW28" s="74"/>
      <c r="JX28" s="74"/>
      <c r="JY28" s="74"/>
      <c r="JZ28" s="74"/>
      <c r="KA28" s="74"/>
      <c r="KB28" s="74"/>
      <c r="KC28" s="74"/>
      <c r="KD28" s="74"/>
    </row>
    <row r="29" spans="1:290" s="75" customFormat="1" ht="129.6" x14ac:dyDescent="0.3">
      <c r="A29" s="216">
        <v>22</v>
      </c>
      <c r="B29" s="44" t="s">
        <v>276</v>
      </c>
      <c r="C29" s="47" t="s">
        <v>79</v>
      </c>
      <c r="D29" s="55" t="s">
        <v>212</v>
      </c>
      <c r="E29" s="59" t="s">
        <v>227</v>
      </c>
      <c r="F29" s="60" t="s">
        <v>83</v>
      </c>
      <c r="G29" s="60" t="s">
        <v>48</v>
      </c>
      <c r="H29" s="78"/>
      <c r="I29" s="60" t="s">
        <v>59</v>
      </c>
      <c r="J29" s="76" t="s">
        <v>231</v>
      </c>
      <c r="K29" s="60" t="s">
        <v>48</v>
      </c>
      <c r="L29" s="78"/>
      <c r="M29" s="60" t="s">
        <v>51</v>
      </c>
      <c r="N29" s="60" t="s">
        <v>184</v>
      </c>
      <c r="O29" s="60" t="s">
        <v>57</v>
      </c>
      <c r="P29" s="44">
        <f t="shared" si="0"/>
        <v>1</v>
      </c>
      <c r="Q29" s="60" t="s">
        <v>65</v>
      </c>
      <c r="R29" s="45">
        <f t="shared" si="1"/>
        <v>1</v>
      </c>
      <c r="S29" s="63" t="s">
        <v>65</v>
      </c>
      <c r="T29" s="45">
        <f t="shared" si="2"/>
        <v>1</v>
      </c>
      <c r="U29" s="44" t="str">
        <f t="shared" si="3"/>
        <v>BAJO</v>
      </c>
      <c r="V29" s="62" t="s">
        <v>54</v>
      </c>
      <c r="W29" s="62" t="s">
        <v>54</v>
      </c>
      <c r="X29" s="54" t="s">
        <v>54</v>
      </c>
      <c r="Y29" s="62" t="s">
        <v>54</v>
      </c>
      <c r="Z29" s="54" t="s">
        <v>54</v>
      </c>
      <c r="AA29" s="66" t="s">
        <v>48</v>
      </c>
      <c r="AB29" s="66" t="s">
        <v>48</v>
      </c>
      <c r="AC29" s="66" t="s">
        <v>48</v>
      </c>
      <c r="AD29" s="66" t="s">
        <v>48</v>
      </c>
      <c r="AE29" s="58" t="s">
        <v>238</v>
      </c>
      <c r="AF29" s="53" t="s">
        <v>48</v>
      </c>
      <c r="AG29" s="49"/>
      <c r="AH29" s="49"/>
      <c r="AI29" s="76" t="s">
        <v>493</v>
      </c>
      <c r="AJ29" s="76" t="s">
        <v>54</v>
      </c>
      <c r="AK29" s="77">
        <v>43686</v>
      </c>
      <c r="AL29" s="219"/>
      <c r="AM29" s="74"/>
      <c r="AN29" s="74"/>
      <c r="AO29" s="74"/>
      <c r="AP29" s="74"/>
      <c r="AQ29" s="74"/>
      <c r="AR29" s="74"/>
      <c r="AS29" s="74"/>
      <c r="AT29" s="74"/>
      <c r="AU29" s="74"/>
      <c r="AV29" s="74"/>
      <c r="AW29" s="74"/>
      <c r="AX29" s="74"/>
      <c r="AY29" s="74"/>
      <c r="AZ29" s="74"/>
      <c r="BA29" s="74"/>
      <c r="BB29" s="74"/>
      <c r="BC29" s="74"/>
      <c r="BD29" s="74"/>
      <c r="BE29" s="74"/>
      <c r="BF29" s="74"/>
      <c r="BG29" s="74"/>
      <c r="BH29" s="74"/>
      <c r="BI29" s="74"/>
      <c r="BJ29" s="74"/>
      <c r="BK29" s="74"/>
      <c r="BL29" s="74"/>
      <c r="BM29" s="74"/>
      <c r="BN29" s="74"/>
      <c r="BO29" s="74"/>
      <c r="BP29" s="74"/>
      <c r="BQ29" s="74"/>
      <c r="BR29" s="74"/>
      <c r="BS29" s="74"/>
      <c r="BT29" s="74"/>
      <c r="BU29" s="74"/>
      <c r="BV29" s="74"/>
      <c r="BW29" s="74"/>
      <c r="BX29" s="74"/>
      <c r="BY29" s="74"/>
      <c r="BZ29" s="74"/>
      <c r="CA29" s="74"/>
      <c r="CB29" s="74"/>
      <c r="CC29" s="74"/>
      <c r="CD29" s="74"/>
      <c r="CE29" s="74"/>
      <c r="CF29" s="74"/>
      <c r="CG29" s="74"/>
      <c r="CH29" s="74"/>
      <c r="CI29" s="74"/>
      <c r="CJ29" s="74"/>
      <c r="CK29" s="74"/>
      <c r="CL29" s="74"/>
      <c r="CM29" s="74"/>
      <c r="CN29" s="74"/>
      <c r="CO29" s="74"/>
      <c r="CP29" s="74"/>
      <c r="CQ29" s="74"/>
      <c r="CR29" s="74"/>
      <c r="CS29" s="74"/>
      <c r="CT29" s="74"/>
      <c r="CU29" s="74"/>
      <c r="CV29" s="74"/>
      <c r="CW29" s="74"/>
      <c r="CX29" s="74"/>
      <c r="CY29" s="74"/>
      <c r="CZ29" s="74"/>
      <c r="DA29" s="74"/>
      <c r="DB29" s="74"/>
      <c r="DC29" s="74"/>
      <c r="DD29" s="74"/>
      <c r="DE29" s="74"/>
      <c r="DF29" s="74"/>
      <c r="DG29" s="74"/>
      <c r="DH29" s="74"/>
      <c r="DI29" s="74"/>
      <c r="DJ29" s="74"/>
      <c r="DK29" s="74"/>
      <c r="DL29" s="74"/>
      <c r="DM29" s="74"/>
      <c r="DN29" s="74"/>
      <c r="DO29" s="74"/>
      <c r="DP29" s="74"/>
      <c r="DQ29" s="74"/>
      <c r="DR29" s="74"/>
      <c r="DS29" s="74"/>
      <c r="DT29" s="74"/>
      <c r="DU29" s="74"/>
      <c r="DV29" s="74"/>
      <c r="DW29" s="74"/>
      <c r="DX29" s="74"/>
      <c r="DY29" s="74"/>
      <c r="DZ29" s="74"/>
      <c r="EA29" s="74"/>
      <c r="EB29" s="74"/>
      <c r="EC29" s="74"/>
      <c r="ED29" s="74"/>
      <c r="EE29" s="74"/>
      <c r="EF29" s="74"/>
      <c r="EG29" s="74"/>
      <c r="EH29" s="74"/>
      <c r="EI29" s="74"/>
      <c r="EJ29" s="74"/>
      <c r="EK29" s="74"/>
      <c r="EL29" s="74"/>
      <c r="EM29" s="74"/>
      <c r="EN29" s="74"/>
      <c r="EO29" s="74"/>
      <c r="EP29" s="74"/>
      <c r="EQ29" s="74"/>
      <c r="ER29" s="74"/>
      <c r="ES29" s="74"/>
      <c r="ET29" s="74"/>
      <c r="EU29" s="74"/>
      <c r="EV29" s="74"/>
      <c r="EW29" s="74"/>
      <c r="EX29" s="74"/>
      <c r="EY29" s="74"/>
      <c r="EZ29" s="74"/>
      <c r="FA29" s="74"/>
      <c r="FB29" s="74"/>
      <c r="FC29" s="74"/>
      <c r="FD29" s="74"/>
      <c r="FE29" s="74"/>
      <c r="FF29" s="74"/>
      <c r="FG29" s="74"/>
      <c r="FH29" s="74"/>
      <c r="FI29" s="74"/>
      <c r="FJ29" s="74"/>
      <c r="FK29" s="74"/>
      <c r="FL29" s="74"/>
      <c r="FM29" s="74"/>
      <c r="FN29" s="74"/>
      <c r="FO29" s="74"/>
      <c r="FP29" s="74"/>
      <c r="FQ29" s="74"/>
      <c r="FR29" s="74"/>
      <c r="FS29" s="74"/>
      <c r="FT29" s="74"/>
      <c r="FU29" s="74"/>
      <c r="FV29" s="74"/>
      <c r="FW29" s="74"/>
      <c r="FX29" s="74"/>
      <c r="FY29" s="74"/>
      <c r="FZ29" s="74"/>
      <c r="GA29" s="74"/>
      <c r="GB29" s="74"/>
      <c r="GC29" s="74"/>
      <c r="GD29" s="74"/>
      <c r="GE29" s="74"/>
      <c r="GF29" s="74"/>
      <c r="GG29" s="74"/>
      <c r="GH29" s="74"/>
      <c r="GI29" s="74"/>
      <c r="GJ29" s="74"/>
      <c r="GK29" s="74"/>
      <c r="GL29" s="74"/>
      <c r="GM29" s="74"/>
      <c r="GN29" s="74"/>
      <c r="GO29" s="74"/>
      <c r="GP29" s="74"/>
      <c r="GQ29" s="74"/>
      <c r="GR29" s="74"/>
      <c r="GS29" s="74"/>
      <c r="GT29" s="74"/>
      <c r="GU29" s="74"/>
      <c r="GV29" s="74"/>
      <c r="GW29" s="74"/>
      <c r="GX29" s="74"/>
      <c r="GY29" s="74"/>
      <c r="GZ29" s="74"/>
      <c r="HA29" s="74"/>
      <c r="HB29" s="74"/>
      <c r="HC29" s="74"/>
      <c r="HD29" s="74"/>
      <c r="HE29" s="74"/>
      <c r="HF29" s="74"/>
      <c r="HG29" s="74"/>
      <c r="HH29" s="74"/>
      <c r="HI29" s="74"/>
      <c r="HJ29" s="74"/>
      <c r="HK29" s="74"/>
      <c r="HL29" s="74"/>
      <c r="HM29" s="74"/>
      <c r="HN29" s="74"/>
      <c r="HO29" s="74"/>
      <c r="HP29" s="74"/>
      <c r="HQ29" s="74"/>
      <c r="HR29" s="74"/>
      <c r="HS29" s="74"/>
      <c r="HT29" s="74"/>
      <c r="HU29" s="74"/>
      <c r="HV29" s="74"/>
      <c r="HW29" s="74"/>
      <c r="HX29" s="74"/>
      <c r="HY29" s="74"/>
      <c r="HZ29" s="74"/>
      <c r="IA29" s="74"/>
      <c r="IB29" s="74"/>
      <c r="IC29" s="74"/>
      <c r="ID29" s="74"/>
      <c r="IE29" s="74"/>
      <c r="IF29" s="74"/>
      <c r="IG29" s="74"/>
      <c r="IH29" s="74"/>
      <c r="II29" s="74"/>
      <c r="IJ29" s="74"/>
      <c r="IK29" s="74"/>
      <c r="IL29" s="74"/>
      <c r="IM29" s="74"/>
      <c r="IN29" s="74"/>
      <c r="IO29" s="74"/>
      <c r="IP29" s="74"/>
      <c r="IQ29" s="74"/>
      <c r="IR29" s="74"/>
      <c r="IS29" s="74"/>
      <c r="IT29" s="74"/>
      <c r="IU29" s="74"/>
      <c r="IV29" s="74"/>
      <c r="IW29" s="74"/>
      <c r="IX29" s="74"/>
      <c r="IY29" s="74"/>
      <c r="IZ29" s="74"/>
      <c r="JA29" s="74"/>
      <c r="JB29" s="74"/>
      <c r="JC29" s="74"/>
      <c r="JD29" s="74"/>
      <c r="JE29" s="74"/>
      <c r="JF29" s="74"/>
      <c r="JG29" s="74"/>
      <c r="JH29" s="74"/>
      <c r="JI29" s="74"/>
      <c r="JJ29" s="74"/>
      <c r="JK29" s="74"/>
      <c r="JL29" s="74"/>
      <c r="JM29" s="74"/>
      <c r="JN29" s="74"/>
      <c r="JO29" s="74"/>
      <c r="JP29" s="74"/>
      <c r="JQ29" s="74"/>
      <c r="JR29" s="74"/>
      <c r="JS29" s="74"/>
      <c r="JT29" s="74"/>
      <c r="JU29" s="74"/>
      <c r="JV29" s="74"/>
      <c r="JW29" s="74"/>
      <c r="JX29" s="74"/>
      <c r="JY29" s="74"/>
      <c r="JZ29" s="74"/>
      <c r="KA29" s="74"/>
      <c r="KB29" s="74"/>
      <c r="KC29" s="74"/>
      <c r="KD29" s="74"/>
    </row>
    <row r="30" spans="1:290" s="75" customFormat="1" ht="172.8" x14ac:dyDescent="0.3">
      <c r="A30" s="216">
        <v>23</v>
      </c>
      <c r="B30" s="44" t="s">
        <v>276</v>
      </c>
      <c r="C30" s="47" t="s">
        <v>79</v>
      </c>
      <c r="D30" s="55" t="s">
        <v>213</v>
      </c>
      <c r="E30" s="59" t="s">
        <v>228</v>
      </c>
      <c r="F30" s="60" t="s">
        <v>83</v>
      </c>
      <c r="G30" s="60" t="s">
        <v>48</v>
      </c>
      <c r="H30" s="78"/>
      <c r="I30" s="60" t="s">
        <v>59</v>
      </c>
      <c r="J30" s="76" t="s">
        <v>231</v>
      </c>
      <c r="K30" s="60" t="s">
        <v>48</v>
      </c>
      <c r="L30" s="78"/>
      <c r="M30" s="60" t="s">
        <v>51</v>
      </c>
      <c r="N30" s="60" t="s">
        <v>184</v>
      </c>
      <c r="O30" s="60" t="s">
        <v>57</v>
      </c>
      <c r="P30" s="44">
        <f t="shared" si="0"/>
        <v>1</v>
      </c>
      <c r="Q30" s="60" t="s">
        <v>65</v>
      </c>
      <c r="R30" s="45">
        <f t="shared" si="1"/>
        <v>1</v>
      </c>
      <c r="S30" s="63" t="s">
        <v>65</v>
      </c>
      <c r="T30" s="45">
        <f t="shared" si="2"/>
        <v>1</v>
      </c>
      <c r="U30" s="44" t="str">
        <f t="shared" si="3"/>
        <v>BAJO</v>
      </c>
      <c r="V30" s="62" t="s">
        <v>54</v>
      </c>
      <c r="W30" s="62" t="s">
        <v>54</v>
      </c>
      <c r="X30" s="54" t="s">
        <v>54</v>
      </c>
      <c r="Y30" s="62" t="s">
        <v>54</v>
      </c>
      <c r="Z30" s="54" t="s">
        <v>54</v>
      </c>
      <c r="AA30" s="55" t="s">
        <v>264</v>
      </c>
      <c r="AB30" s="178" t="s">
        <v>263</v>
      </c>
      <c r="AC30" s="55" t="s">
        <v>252</v>
      </c>
      <c r="AD30" s="55" t="s">
        <v>240</v>
      </c>
      <c r="AE30" s="58" t="s">
        <v>238</v>
      </c>
      <c r="AF30" s="80">
        <v>15</v>
      </c>
      <c r="AG30" s="49"/>
      <c r="AH30" s="49"/>
      <c r="AI30" s="76" t="s">
        <v>493</v>
      </c>
      <c r="AJ30" s="76" t="s">
        <v>54</v>
      </c>
      <c r="AK30" s="77">
        <v>43686</v>
      </c>
      <c r="AL30" s="219"/>
      <c r="AM30" s="74"/>
      <c r="AN30" s="74"/>
      <c r="AO30" s="74"/>
      <c r="AP30" s="74"/>
      <c r="AQ30" s="74"/>
      <c r="AR30" s="74"/>
      <c r="AS30" s="74"/>
      <c r="AT30" s="74"/>
      <c r="AU30" s="74"/>
      <c r="AV30" s="74"/>
      <c r="AW30" s="74"/>
      <c r="AX30" s="74"/>
      <c r="AY30" s="74"/>
      <c r="AZ30" s="74"/>
      <c r="BA30" s="74"/>
      <c r="BB30" s="74"/>
      <c r="BC30" s="74"/>
      <c r="BD30" s="74"/>
      <c r="BE30" s="74"/>
      <c r="BF30" s="74"/>
      <c r="BG30" s="74"/>
      <c r="BH30" s="74"/>
      <c r="BI30" s="74"/>
      <c r="BJ30" s="74"/>
      <c r="BK30" s="74"/>
      <c r="BL30" s="74"/>
      <c r="BM30" s="74"/>
      <c r="BN30" s="74"/>
      <c r="BO30" s="74"/>
      <c r="BP30" s="74"/>
      <c r="BQ30" s="74"/>
      <c r="BR30" s="74"/>
      <c r="BS30" s="74"/>
      <c r="BT30" s="74"/>
      <c r="BU30" s="74"/>
      <c r="BV30" s="74"/>
      <c r="BW30" s="74"/>
      <c r="BX30" s="74"/>
      <c r="BY30" s="74"/>
      <c r="BZ30" s="74"/>
      <c r="CA30" s="74"/>
      <c r="CB30" s="74"/>
      <c r="CC30" s="74"/>
      <c r="CD30" s="74"/>
      <c r="CE30" s="74"/>
      <c r="CF30" s="74"/>
      <c r="CG30" s="74"/>
      <c r="CH30" s="74"/>
      <c r="CI30" s="74"/>
      <c r="CJ30" s="74"/>
      <c r="CK30" s="74"/>
      <c r="CL30" s="74"/>
      <c r="CM30" s="74"/>
      <c r="CN30" s="74"/>
      <c r="CO30" s="74"/>
      <c r="CP30" s="74"/>
      <c r="CQ30" s="74"/>
      <c r="CR30" s="74"/>
      <c r="CS30" s="74"/>
      <c r="CT30" s="74"/>
      <c r="CU30" s="74"/>
      <c r="CV30" s="74"/>
      <c r="CW30" s="74"/>
      <c r="CX30" s="74"/>
      <c r="CY30" s="74"/>
      <c r="CZ30" s="74"/>
      <c r="DA30" s="74"/>
      <c r="DB30" s="74"/>
      <c r="DC30" s="74"/>
      <c r="DD30" s="74"/>
      <c r="DE30" s="74"/>
      <c r="DF30" s="74"/>
      <c r="DG30" s="74"/>
      <c r="DH30" s="74"/>
      <c r="DI30" s="74"/>
      <c r="DJ30" s="74"/>
      <c r="DK30" s="74"/>
      <c r="DL30" s="74"/>
      <c r="DM30" s="74"/>
      <c r="DN30" s="74"/>
      <c r="DO30" s="74"/>
      <c r="DP30" s="74"/>
      <c r="DQ30" s="74"/>
      <c r="DR30" s="74"/>
      <c r="DS30" s="74"/>
      <c r="DT30" s="74"/>
      <c r="DU30" s="74"/>
      <c r="DV30" s="74"/>
      <c r="DW30" s="74"/>
      <c r="DX30" s="74"/>
      <c r="DY30" s="74"/>
      <c r="DZ30" s="74"/>
      <c r="EA30" s="74"/>
      <c r="EB30" s="74"/>
      <c r="EC30" s="74"/>
      <c r="ED30" s="74"/>
      <c r="EE30" s="74"/>
      <c r="EF30" s="74"/>
      <c r="EG30" s="74"/>
      <c r="EH30" s="74"/>
      <c r="EI30" s="74"/>
      <c r="EJ30" s="74"/>
      <c r="EK30" s="74"/>
      <c r="EL30" s="74"/>
      <c r="EM30" s="74"/>
      <c r="EN30" s="74"/>
      <c r="EO30" s="74"/>
      <c r="EP30" s="74"/>
      <c r="EQ30" s="74"/>
      <c r="ER30" s="74"/>
      <c r="ES30" s="74"/>
      <c r="ET30" s="74"/>
      <c r="EU30" s="74"/>
      <c r="EV30" s="74"/>
      <c r="EW30" s="74"/>
      <c r="EX30" s="74"/>
      <c r="EY30" s="74"/>
      <c r="EZ30" s="74"/>
      <c r="FA30" s="74"/>
      <c r="FB30" s="74"/>
      <c r="FC30" s="74"/>
      <c r="FD30" s="74"/>
      <c r="FE30" s="74"/>
      <c r="FF30" s="74"/>
      <c r="FG30" s="74"/>
      <c r="FH30" s="74"/>
      <c r="FI30" s="74"/>
      <c r="FJ30" s="74"/>
      <c r="FK30" s="74"/>
      <c r="FL30" s="74"/>
      <c r="FM30" s="74"/>
      <c r="FN30" s="74"/>
      <c r="FO30" s="74"/>
      <c r="FP30" s="74"/>
      <c r="FQ30" s="74"/>
      <c r="FR30" s="74"/>
      <c r="FS30" s="74"/>
      <c r="FT30" s="74"/>
      <c r="FU30" s="74"/>
      <c r="FV30" s="74"/>
      <c r="FW30" s="74"/>
      <c r="FX30" s="74"/>
      <c r="FY30" s="74"/>
      <c r="FZ30" s="74"/>
      <c r="GA30" s="74"/>
      <c r="GB30" s="74"/>
      <c r="GC30" s="74"/>
      <c r="GD30" s="74"/>
      <c r="GE30" s="74"/>
      <c r="GF30" s="74"/>
      <c r="GG30" s="74"/>
      <c r="GH30" s="74"/>
      <c r="GI30" s="74"/>
      <c r="GJ30" s="74"/>
      <c r="GK30" s="74"/>
      <c r="GL30" s="74"/>
      <c r="GM30" s="74"/>
      <c r="GN30" s="74"/>
      <c r="GO30" s="74"/>
      <c r="GP30" s="74"/>
      <c r="GQ30" s="74"/>
      <c r="GR30" s="74"/>
      <c r="GS30" s="74"/>
      <c r="GT30" s="74"/>
      <c r="GU30" s="74"/>
      <c r="GV30" s="74"/>
      <c r="GW30" s="74"/>
      <c r="GX30" s="74"/>
      <c r="GY30" s="74"/>
      <c r="GZ30" s="74"/>
      <c r="HA30" s="74"/>
      <c r="HB30" s="74"/>
      <c r="HC30" s="74"/>
      <c r="HD30" s="74"/>
      <c r="HE30" s="74"/>
      <c r="HF30" s="74"/>
      <c r="HG30" s="74"/>
      <c r="HH30" s="74"/>
      <c r="HI30" s="74"/>
      <c r="HJ30" s="74"/>
      <c r="HK30" s="74"/>
      <c r="HL30" s="74"/>
      <c r="HM30" s="74"/>
      <c r="HN30" s="74"/>
      <c r="HO30" s="74"/>
      <c r="HP30" s="74"/>
      <c r="HQ30" s="74"/>
      <c r="HR30" s="74"/>
      <c r="HS30" s="74"/>
      <c r="HT30" s="74"/>
      <c r="HU30" s="74"/>
      <c r="HV30" s="74"/>
      <c r="HW30" s="74"/>
      <c r="HX30" s="74"/>
      <c r="HY30" s="74"/>
      <c r="HZ30" s="74"/>
      <c r="IA30" s="74"/>
      <c r="IB30" s="74"/>
      <c r="IC30" s="74"/>
      <c r="ID30" s="74"/>
      <c r="IE30" s="74"/>
      <c r="IF30" s="74"/>
      <c r="IG30" s="74"/>
      <c r="IH30" s="74"/>
      <c r="II30" s="74"/>
      <c r="IJ30" s="74"/>
      <c r="IK30" s="74"/>
      <c r="IL30" s="74"/>
      <c r="IM30" s="74"/>
      <c r="IN30" s="74"/>
      <c r="IO30" s="74"/>
      <c r="IP30" s="74"/>
      <c r="IQ30" s="74"/>
      <c r="IR30" s="74"/>
      <c r="IS30" s="74"/>
      <c r="IT30" s="74"/>
      <c r="IU30" s="74"/>
      <c r="IV30" s="74"/>
      <c r="IW30" s="74"/>
      <c r="IX30" s="74"/>
      <c r="IY30" s="74"/>
      <c r="IZ30" s="74"/>
      <c r="JA30" s="74"/>
      <c r="JB30" s="74"/>
      <c r="JC30" s="74"/>
      <c r="JD30" s="74"/>
      <c r="JE30" s="74"/>
      <c r="JF30" s="74"/>
      <c r="JG30" s="74"/>
      <c r="JH30" s="74"/>
      <c r="JI30" s="74"/>
      <c r="JJ30" s="74"/>
      <c r="JK30" s="74"/>
      <c r="JL30" s="74"/>
      <c r="JM30" s="74"/>
      <c r="JN30" s="74"/>
      <c r="JO30" s="74"/>
      <c r="JP30" s="74"/>
      <c r="JQ30" s="74"/>
      <c r="JR30" s="74"/>
      <c r="JS30" s="74"/>
      <c r="JT30" s="74"/>
      <c r="JU30" s="74"/>
      <c r="JV30" s="74"/>
      <c r="JW30" s="74"/>
      <c r="JX30" s="74"/>
      <c r="JY30" s="74"/>
      <c r="JZ30" s="74"/>
      <c r="KA30" s="74"/>
      <c r="KB30" s="74"/>
      <c r="KC30" s="74"/>
      <c r="KD30" s="74"/>
    </row>
    <row r="31" spans="1:290" s="75" customFormat="1" ht="129.6" x14ac:dyDescent="0.3">
      <c r="A31" s="216">
        <v>24</v>
      </c>
      <c r="B31" s="44" t="s">
        <v>276</v>
      </c>
      <c r="C31" s="47" t="s">
        <v>79</v>
      </c>
      <c r="D31" s="55" t="s">
        <v>214</v>
      </c>
      <c r="E31" s="59" t="s">
        <v>229</v>
      </c>
      <c r="F31" s="60" t="s">
        <v>83</v>
      </c>
      <c r="G31" s="60" t="s">
        <v>48</v>
      </c>
      <c r="H31" s="78"/>
      <c r="I31" s="60" t="s">
        <v>59</v>
      </c>
      <c r="J31" s="76" t="s">
        <v>231</v>
      </c>
      <c r="K31" s="60" t="s">
        <v>48</v>
      </c>
      <c r="L31" s="78"/>
      <c r="M31" s="60" t="s">
        <v>51</v>
      </c>
      <c r="N31" s="60" t="s">
        <v>184</v>
      </c>
      <c r="O31" s="60" t="s">
        <v>57</v>
      </c>
      <c r="P31" s="44">
        <f t="shared" si="0"/>
        <v>1</v>
      </c>
      <c r="Q31" s="60" t="s">
        <v>65</v>
      </c>
      <c r="R31" s="45">
        <f t="shared" si="1"/>
        <v>1</v>
      </c>
      <c r="S31" s="63" t="s">
        <v>65</v>
      </c>
      <c r="T31" s="45">
        <f t="shared" si="2"/>
        <v>1</v>
      </c>
      <c r="U31" s="44" t="str">
        <f t="shared" si="3"/>
        <v>BAJO</v>
      </c>
      <c r="V31" s="62" t="s">
        <v>54</v>
      </c>
      <c r="W31" s="62" t="s">
        <v>54</v>
      </c>
      <c r="X31" s="54" t="s">
        <v>54</v>
      </c>
      <c r="Y31" s="62" t="s">
        <v>54</v>
      </c>
      <c r="Z31" s="54" t="s">
        <v>54</v>
      </c>
      <c r="AA31" s="66" t="s">
        <v>48</v>
      </c>
      <c r="AB31" s="66" t="s">
        <v>48</v>
      </c>
      <c r="AC31" s="66" t="s">
        <v>48</v>
      </c>
      <c r="AD31" s="66" t="s">
        <v>48</v>
      </c>
      <c r="AE31" s="53" t="s">
        <v>238</v>
      </c>
      <c r="AF31" s="53" t="s">
        <v>48</v>
      </c>
      <c r="AG31" s="49"/>
      <c r="AH31" s="49"/>
      <c r="AI31" s="76" t="s">
        <v>493</v>
      </c>
      <c r="AJ31" s="76" t="s">
        <v>54</v>
      </c>
      <c r="AK31" s="77">
        <v>43686</v>
      </c>
      <c r="AL31" s="219"/>
      <c r="AM31" s="74"/>
      <c r="AN31" s="74"/>
      <c r="AO31" s="74"/>
      <c r="AP31" s="74"/>
      <c r="AQ31" s="74"/>
      <c r="AR31" s="74"/>
      <c r="AS31" s="74"/>
      <c r="AT31" s="74"/>
      <c r="AU31" s="74"/>
      <c r="AV31" s="74"/>
      <c r="AW31" s="74"/>
      <c r="AX31" s="74"/>
      <c r="AY31" s="74"/>
      <c r="AZ31" s="74"/>
      <c r="BA31" s="74"/>
      <c r="BB31" s="74"/>
      <c r="BC31" s="74"/>
      <c r="BD31" s="74"/>
      <c r="BE31" s="74"/>
      <c r="BF31" s="74"/>
      <c r="BG31" s="74"/>
      <c r="BH31" s="74"/>
      <c r="BI31" s="74"/>
      <c r="BJ31" s="74"/>
      <c r="BK31" s="74"/>
      <c r="BL31" s="74"/>
      <c r="BM31" s="74"/>
      <c r="BN31" s="74"/>
      <c r="BO31" s="74"/>
      <c r="BP31" s="74"/>
      <c r="BQ31" s="74"/>
      <c r="BR31" s="74"/>
      <c r="BS31" s="74"/>
      <c r="BT31" s="74"/>
      <c r="BU31" s="74"/>
      <c r="BV31" s="74"/>
      <c r="BW31" s="74"/>
      <c r="BX31" s="74"/>
      <c r="BY31" s="74"/>
      <c r="BZ31" s="74"/>
      <c r="CA31" s="74"/>
      <c r="CB31" s="74"/>
      <c r="CC31" s="74"/>
      <c r="CD31" s="74"/>
      <c r="CE31" s="74"/>
      <c r="CF31" s="74"/>
      <c r="CG31" s="74"/>
      <c r="CH31" s="74"/>
      <c r="CI31" s="74"/>
      <c r="CJ31" s="74"/>
      <c r="CK31" s="74"/>
      <c r="CL31" s="74"/>
      <c r="CM31" s="74"/>
      <c r="CN31" s="74"/>
      <c r="CO31" s="74"/>
      <c r="CP31" s="74"/>
      <c r="CQ31" s="74"/>
      <c r="CR31" s="74"/>
      <c r="CS31" s="74"/>
      <c r="CT31" s="74"/>
      <c r="CU31" s="74"/>
      <c r="CV31" s="74"/>
      <c r="CW31" s="74"/>
      <c r="CX31" s="74"/>
      <c r="CY31" s="74"/>
      <c r="CZ31" s="74"/>
      <c r="DA31" s="74"/>
      <c r="DB31" s="74"/>
      <c r="DC31" s="74"/>
      <c r="DD31" s="74"/>
      <c r="DE31" s="74"/>
      <c r="DF31" s="74"/>
      <c r="DG31" s="74"/>
      <c r="DH31" s="74"/>
      <c r="DI31" s="74"/>
      <c r="DJ31" s="74"/>
      <c r="DK31" s="74"/>
      <c r="DL31" s="74"/>
      <c r="DM31" s="74"/>
      <c r="DN31" s="74"/>
      <c r="DO31" s="74"/>
      <c r="DP31" s="74"/>
      <c r="DQ31" s="74"/>
      <c r="DR31" s="74"/>
      <c r="DS31" s="74"/>
      <c r="DT31" s="74"/>
      <c r="DU31" s="74"/>
      <c r="DV31" s="74"/>
      <c r="DW31" s="74"/>
      <c r="DX31" s="74"/>
      <c r="DY31" s="74"/>
      <c r="DZ31" s="74"/>
      <c r="EA31" s="74"/>
      <c r="EB31" s="74"/>
      <c r="EC31" s="74"/>
      <c r="ED31" s="74"/>
      <c r="EE31" s="74"/>
      <c r="EF31" s="74"/>
      <c r="EG31" s="74"/>
      <c r="EH31" s="74"/>
      <c r="EI31" s="74"/>
      <c r="EJ31" s="74"/>
      <c r="EK31" s="74"/>
      <c r="EL31" s="74"/>
      <c r="EM31" s="74"/>
      <c r="EN31" s="74"/>
      <c r="EO31" s="74"/>
      <c r="EP31" s="74"/>
      <c r="EQ31" s="74"/>
      <c r="ER31" s="74"/>
      <c r="ES31" s="74"/>
      <c r="ET31" s="74"/>
      <c r="EU31" s="74"/>
      <c r="EV31" s="74"/>
      <c r="EW31" s="74"/>
      <c r="EX31" s="74"/>
      <c r="EY31" s="74"/>
      <c r="EZ31" s="74"/>
      <c r="FA31" s="74"/>
      <c r="FB31" s="74"/>
      <c r="FC31" s="74"/>
      <c r="FD31" s="74"/>
      <c r="FE31" s="74"/>
      <c r="FF31" s="74"/>
      <c r="FG31" s="74"/>
      <c r="FH31" s="74"/>
      <c r="FI31" s="74"/>
      <c r="FJ31" s="74"/>
      <c r="FK31" s="74"/>
      <c r="FL31" s="74"/>
      <c r="FM31" s="74"/>
      <c r="FN31" s="74"/>
      <c r="FO31" s="74"/>
      <c r="FP31" s="74"/>
      <c r="FQ31" s="74"/>
      <c r="FR31" s="74"/>
      <c r="FS31" s="74"/>
      <c r="FT31" s="74"/>
      <c r="FU31" s="74"/>
      <c r="FV31" s="74"/>
      <c r="FW31" s="74"/>
      <c r="FX31" s="74"/>
      <c r="FY31" s="74"/>
      <c r="FZ31" s="74"/>
      <c r="GA31" s="74"/>
      <c r="GB31" s="74"/>
      <c r="GC31" s="74"/>
      <c r="GD31" s="74"/>
      <c r="GE31" s="74"/>
      <c r="GF31" s="74"/>
      <c r="GG31" s="74"/>
      <c r="GH31" s="74"/>
      <c r="GI31" s="74"/>
      <c r="GJ31" s="74"/>
      <c r="GK31" s="74"/>
      <c r="GL31" s="74"/>
      <c r="GM31" s="74"/>
      <c r="GN31" s="74"/>
      <c r="GO31" s="74"/>
      <c r="GP31" s="74"/>
      <c r="GQ31" s="74"/>
      <c r="GR31" s="74"/>
      <c r="GS31" s="74"/>
      <c r="GT31" s="74"/>
      <c r="GU31" s="74"/>
      <c r="GV31" s="74"/>
      <c r="GW31" s="74"/>
      <c r="GX31" s="74"/>
      <c r="GY31" s="74"/>
      <c r="GZ31" s="74"/>
      <c r="HA31" s="74"/>
      <c r="HB31" s="74"/>
      <c r="HC31" s="74"/>
      <c r="HD31" s="74"/>
      <c r="HE31" s="74"/>
      <c r="HF31" s="74"/>
      <c r="HG31" s="74"/>
      <c r="HH31" s="74"/>
      <c r="HI31" s="74"/>
      <c r="HJ31" s="74"/>
      <c r="HK31" s="74"/>
      <c r="HL31" s="74"/>
      <c r="HM31" s="74"/>
      <c r="HN31" s="74"/>
      <c r="HO31" s="74"/>
      <c r="HP31" s="74"/>
      <c r="HQ31" s="74"/>
      <c r="HR31" s="74"/>
      <c r="HS31" s="74"/>
      <c r="HT31" s="74"/>
      <c r="HU31" s="74"/>
      <c r="HV31" s="74"/>
      <c r="HW31" s="74"/>
      <c r="HX31" s="74"/>
      <c r="HY31" s="74"/>
      <c r="HZ31" s="74"/>
      <c r="IA31" s="74"/>
      <c r="IB31" s="74"/>
      <c r="IC31" s="74"/>
      <c r="ID31" s="74"/>
      <c r="IE31" s="74"/>
      <c r="IF31" s="74"/>
      <c r="IG31" s="74"/>
      <c r="IH31" s="74"/>
      <c r="II31" s="74"/>
      <c r="IJ31" s="74"/>
      <c r="IK31" s="74"/>
      <c r="IL31" s="74"/>
      <c r="IM31" s="74"/>
      <c r="IN31" s="74"/>
      <c r="IO31" s="74"/>
      <c r="IP31" s="74"/>
      <c r="IQ31" s="74"/>
      <c r="IR31" s="74"/>
      <c r="IS31" s="74"/>
      <c r="IT31" s="74"/>
      <c r="IU31" s="74"/>
      <c r="IV31" s="74"/>
      <c r="IW31" s="74"/>
      <c r="IX31" s="74"/>
      <c r="IY31" s="74"/>
      <c r="IZ31" s="74"/>
      <c r="JA31" s="74"/>
      <c r="JB31" s="74"/>
      <c r="JC31" s="74"/>
      <c r="JD31" s="74"/>
      <c r="JE31" s="74"/>
      <c r="JF31" s="74"/>
      <c r="JG31" s="74"/>
      <c r="JH31" s="74"/>
      <c r="JI31" s="74"/>
      <c r="JJ31" s="74"/>
      <c r="JK31" s="74"/>
      <c r="JL31" s="74"/>
      <c r="JM31" s="74"/>
      <c r="JN31" s="74"/>
      <c r="JO31" s="74"/>
      <c r="JP31" s="74"/>
      <c r="JQ31" s="74"/>
      <c r="JR31" s="74"/>
      <c r="JS31" s="74"/>
      <c r="JT31" s="74"/>
      <c r="JU31" s="74"/>
      <c r="JV31" s="74"/>
      <c r="JW31" s="74"/>
      <c r="JX31" s="74"/>
      <c r="JY31" s="74"/>
      <c r="JZ31" s="74"/>
      <c r="KA31" s="74"/>
      <c r="KB31" s="74"/>
      <c r="KC31" s="74"/>
      <c r="KD31" s="74"/>
    </row>
    <row r="32" spans="1:290" s="75" customFormat="1" ht="115.2" x14ac:dyDescent="0.3">
      <c r="A32" s="216">
        <v>25</v>
      </c>
      <c r="B32" s="44" t="s">
        <v>276</v>
      </c>
      <c r="C32" s="47" t="s">
        <v>79</v>
      </c>
      <c r="D32" s="55" t="s">
        <v>215</v>
      </c>
      <c r="E32" s="59" t="s">
        <v>230</v>
      </c>
      <c r="F32" s="60" t="s">
        <v>83</v>
      </c>
      <c r="G32" s="60" t="s">
        <v>48</v>
      </c>
      <c r="H32" s="78"/>
      <c r="I32" s="60" t="s">
        <v>59</v>
      </c>
      <c r="J32" s="76" t="s">
        <v>231</v>
      </c>
      <c r="K32" s="60" t="s">
        <v>48</v>
      </c>
      <c r="L32" s="78"/>
      <c r="M32" s="60" t="s">
        <v>51</v>
      </c>
      <c r="N32" s="60" t="s">
        <v>184</v>
      </c>
      <c r="O32" s="60" t="s">
        <v>57</v>
      </c>
      <c r="P32" s="44">
        <f t="shared" si="0"/>
        <v>1</v>
      </c>
      <c r="Q32" s="60" t="s">
        <v>65</v>
      </c>
      <c r="R32" s="45">
        <f t="shared" si="1"/>
        <v>1</v>
      </c>
      <c r="S32" s="63" t="s">
        <v>65</v>
      </c>
      <c r="T32" s="45">
        <f t="shared" si="2"/>
        <v>1</v>
      </c>
      <c r="U32" s="44" t="str">
        <f t="shared" si="3"/>
        <v>BAJO</v>
      </c>
      <c r="V32" s="62" t="s">
        <v>54</v>
      </c>
      <c r="W32" s="62" t="s">
        <v>54</v>
      </c>
      <c r="X32" s="54" t="s">
        <v>54</v>
      </c>
      <c r="Y32" s="62" t="s">
        <v>54</v>
      </c>
      <c r="Z32" s="54" t="s">
        <v>54</v>
      </c>
      <c r="AA32" s="66" t="s">
        <v>48</v>
      </c>
      <c r="AB32" s="66" t="s">
        <v>48</v>
      </c>
      <c r="AC32" s="66" t="s">
        <v>48</v>
      </c>
      <c r="AD32" s="66" t="s">
        <v>48</v>
      </c>
      <c r="AE32" s="58" t="s">
        <v>238</v>
      </c>
      <c r="AF32" s="53" t="s">
        <v>48</v>
      </c>
      <c r="AG32" s="49"/>
      <c r="AH32" s="49"/>
      <c r="AI32" s="76" t="s">
        <v>493</v>
      </c>
      <c r="AJ32" s="76" t="s">
        <v>54</v>
      </c>
      <c r="AK32" s="77">
        <v>43686</v>
      </c>
      <c r="AL32" s="219"/>
      <c r="AM32" s="74"/>
      <c r="AN32" s="74"/>
      <c r="AO32" s="74"/>
      <c r="AP32" s="74"/>
      <c r="AQ32" s="74"/>
      <c r="AR32" s="74"/>
      <c r="AS32" s="74"/>
      <c r="AT32" s="74"/>
      <c r="AU32" s="74"/>
      <c r="AV32" s="74"/>
      <c r="AW32" s="74"/>
      <c r="AX32" s="74"/>
      <c r="AY32" s="74"/>
      <c r="AZ32" s="74"/>
      <c r="BA32" s="74"/>
      <c r="BB32" s="74"/>
      <c r="BC32" s="74"/>
      <c r="BD32" s="74"/>
      <c r="BE32" s="74"/>
      <c r="BF32" s="74"/>
      <c r="BG32" s="74"/>
      <c r="BH32" s="74"/>
      <c r="BI32" s="74"/>
      <c r="BJ32" s="74"/>
      <c r="BK32" s="74"/>
      <c r="BL32" s="74"/>
      <c r="BM32" s="74"/>
      <c r="BN32" s="74"/>
      <c r="BO32" s="74"/>
      <c r="BP32" s="74"/>
      <c r="BQ32" s="74"/>
      <c r="BR32" s="74"/>
      <c r="BS32" s="74"/>
      <c r="BT32" s="74"/>
      <c r="BU32" s="74"/>
      <c r="BV32" s="74"/>
      <c r="BW32" s="74"/>
      <c r="BX32" s="74"/>
      <c r="BY32" s="74"/>
      <c r="BZ32" s="74"/>
      <c r="CA32" s="74"/>
      <c r="CB32" s="74"/>
      <c r="CC32" s="74"/>
      <c r="CD32" s="74"/>
      <c r="CE32" s="74"/>
      <c r="CF32" s="74"/>
      <c r="CG32" s="74"/>
      <c r="CH32" s="74"/>
      <c r="CI32" s="74"/>
      <c r="CJ32" s="74"/>
      <c r="CK32" s="74"/>
      <c r="CL32" s="74"/>
      <c r="CM32" s="74"/>
      <c r="CN32" s="74"/>
      <c r="CO32" s="74"/>
      <c r="CP32" s="74"/>
      <c r="CQ32" s="74"/>
      <c r="CR32" s="74"/>
      <c r="CS32" s="74"/>
      <c r="CT32" s="74"/>
      <c r="CU32" s="74"/>
      <c r="CV32" s="74"/>
      <c r="CW32" s="74"/>
      <c r="CX32" s="74"/>
      <c r="CY32" s="74"/>
      <c r="CZ32" s="74"/>
      <c r="DA32" s="74"/>
      <c r="DB32" s="74"/>
      <c r="DC32" s="74"/>
      <c r="DD32" s="74"/>
      <c r="DE32" s="74"/>
      <c r="DF32" s="74"/>
      <c r="DG32" s="74"/>
      <c r="DH32" s="74"/>
      <c r="DI32" s="74"/>
      <c r="DJ32" s="74"/>
      <c r="DK32" s="74"/>
      <c r="DL32" s="74"/>
      <c r="DM32" s="74"/>
      <c r="DN32" s="74"/>
      <c r="DO32" s="74"/>
      <c r="DP32" s="74"/>
      <c r="DQ32" s="74"/>
      <c r="DR32" s="74"/>
      <c r="DS32" s="74"/>
      <c r="DT32" s="74"/>
      <c r="DU32" s="74"/>
      <c r="DV32" s="74"/>
      <c r="DW32" s="74"/>
      <c r="DX32" s="74"/>
      <c r="DY32" s="74"/>
      <c r="DZ32" s="74"/>
      <c r="EA32" s="74"/>
      <c r="EB32" s="74"/>
      <c r="EC32" s="74"/>
      <c r="ED32" s="74"/>
      <c r="EE32" s="74"/>
      <c r="EF32" s="74"/>
      <c r="EG32" s="74"/>
      <c r="EH32" s="74"/>
      <c r="EI32" s="74"/>
      <c r="EJ32" s="74"/>
      <c r="EK32" s="74"/>
      <c r="EL32" s="74"/>
      <c r="EM32" s="74"/>
      <c r="EN32" s="74"/>
      <c r="EO32" s="74"/>
      <c r="EP32" s="74"/>
      <c r="EQ32" s="74"/>
      <c r="ER32" s="74"/>
      <c r="ES32" s="74"/>
      <c r="ET32" s="74"/>
      <c r="EU32" s="74"/>
      <c r="EV32" s="74"/>
      <c r="EW32" s="74"/>
      <c r="EX32" s="74"/>
      <c r="EY32" s="74"/>
      <c r="EZ32" s="74"/>
      <c r="FA32" s="74"/>
      <c r="FB32" s="74"/>
      <c r="FC32" s="74"/>
      <c r="FD32" s="74"/>
      <c r="FE32" s="74"/>
      <c r="FF32" s="74"/>
      <c r="FG32" s="74"/>
      <c r="FH32" s="74"/>
      <c r="FI32" s="74"/>
      <c r="FJ32" s="74"/>
      <c r="FK32" s="74"/>
      <c r="FL32" s="74"/>
      <c r="FM32" s="74"/>
      <c r="FN32" s="74"/>
      <c r="FO32" s="74"/>
      <c r="FP32" s="74"/>
      <c r="FQ32" s="74"/>
      <c r="FR32" s="74"/>
      <c r="FS32" s="74"/>
      <c r="FT32" s="74"/>
      <c r="FU32" s="74"/>
      <c r="FV32" s="74"/>
      <c r="FW32" s="74"/>
      <c r="FX32" s="74"/>
      <c r="FY32" s="74"/>
      <c r="FZ32" s="74"/>
      <c r="GA32" s="74"/>
      <c r="GB32" s="74"/>
      <c r="GC32" s="74"/>
      <c r="GD32" s="74"/>
      <c r="GE32" s="74"/>
      <c r="GF32" s="74"/>
      <c r="GG32" s="74"/>
      <c r="GH32" s="74"/>
      <c r="GI32" s="74"/>
      <c r="GJ32" s="74"/>
      <c r="GK32" s="74"/>
      <c r="GL32" s="74"/>
      <c r="GM32" s="74"/>
      <c r="GN32" s="74"/>
      <c r="GO32" s="74"/>
      <c r="GP32" s="74"/>
      <c r="GQ32" s="74"/>
      <c r="GR32" s="74"/>
      <c r="GS32" s="74"/>
      <c r="GT32" s="74"/>
      <c r="GU32" s="74"/>
      <c r="GV32" s="74"/>
      <c r="GW32" s="74"/>
      <c r="GX32" s="74"/>
      <c r="GY32" s="74"/>
      <c r="GZ32" s="74"/>
      <c r="HA32" s="74"/>
      <c r="HB32" s="74"/>
      <c r="HC32" s="74"/>
      <c r="HD32" s="74"/>
      <c r="HE32" s="74"/>
      <c r="HF32" s="74"/>
      <c r="HG32" s="74"/>
      <c r="HH32" s="74"/>
      <c r="HI32" s="74"/>
      <c r="HJ32" s="74"/>
      <c r="HK32" s="74"/>
      <c r="HL32" s="74"/>
      <c r="HM32" s="74"/>
      <c r="HN32" s="74"/>
      <c r="HO32" s="74"/>
      <c r="HP32" s="74"/>
      <c r="HQ32" s="74"/>
      <c r="HR32" s="74"/>
      <c r="HS32" s="74"/>
      <c r="HT32" s="74"/>
      <c r="HU32" s="74"/>
      <c r="HV32" s="74"/>
      <c r="HW32" s="74"/>
      <c r="HX32" s="74"/>
      <c r="HY32" s="74"/>
      <c r="HZ32" s="74"/>
      <c r="IA32" s="74"/>
      <c r="IB32" s="74"/>
      <c r="IC32" s="74"/>
      <c r="ID32" s="74"/>
      <c r="IE32" s="74"/>
      <c r="IF32" s="74"/>
      <c r="IG32" s="74"/>
      <c r="IH32" s="74"/>
      <c r="II32" s="74"/>
      <c r="IJ32" s="74"/>
      <c r="IK32" s="74"/>
      <c r="IL32" s="74"/>
      <c r="IM32" s="74"/>
      <c r="IN32" s="74"/>
      <c r="IO32" s="74"/>
      <c r="IP32" s="74"/>
      <c r="IQ32" s="74"/>
      <c r="IR32" s="74"/>
      <c r="IS32" s="74"/>
      <c r="IT32" s="74"/>
      <c r="IU32" s="74"/>
      <c r="IV32" s="74"/>
      <c r="IW32" s="74"/>
      <c r="IX32" s="74"/>
      <c r="IY32" s="74"/>
      <c r="IZ32" s="74"/>
      <c r="JA32" s="74"/>
      <c r="JB32" s="74"/>
      <c r="JC32" s="74"/>
      <c r="JD32" s="74"/>
      <c r="JE32" s="74"/>
      <c r="JF32" s="74"/>
      <c r="JG32" s="74"/>
      <c r="JH32" s="74"/>
      <c r="JI32" s="74"/>
      <c r="JJ32" s="74"/>
      <c r="JK32" s="74"/>
      <c r="JL32" s="74"/>
      <c r="JM32" s="74"/>
      <c r="JN32" s="74"/>
      <c r="JO32" s="74"/>
      <c r="JP32" s="74"/>
      <c r="JQ32" s="74"/>
      <c r="JR32" s="74"/>
      <c r="JS32" s="74"/>
      <c r="JT32" s="74"/>
      <c r="JU32" s="74"/>
      <c r="JV32" s="74"/>
      <c r="JW32" s="74"/>
      <c r="JX32" s="74"/>
      <c r="JY32" s="74"/>
      <c r="JZ32" s="74"/>
      <c r="KA32" s="74"/>
      <c r="KB32" s="74"/>
      <c r="KC32" s="74"/>
      <c r="KD32" s="74"/>
    </row>
    <row r="33" spans="1:290" s="10" customFormat="1" ht="57.6" x14ac:dyDescent="0.3">
      <c r="A33" s="216">
        <v>26</v>
      </c>
      <c r="B33" s="44" t="s">
        <v>276</v>
      </c>
      <c r="C33" s="47" t="s">
        <v>277</v>
      </c>
      <c r="D33" s="99" t="s">
        <v>312</v>
      </c>
      <c r="E33" s="99" t="s">
        <v>313</v>
      </c>
      <c r="F33" s="99" t="s">
        <v>82</v>
      </c>
      <c r="G33" s="99" t="s">
        <v>48</v>
      </c>
      <c r="H33" s="99" t="s">
        <v>49</v>
      </c>
      <c r="I33" s="99" t="s">
        <v>50</v>
      </c>
      <c r="J33" s="99" t="s">
        <v>314</v>
      </c>
      <c r="K33" s="99" t="s">
        <v>315</v>
      </c>
      <c r="L33" s="99" t="s">
        <v>316</v>
      </c>
      <c r="M33" s="99" t="s">
        <v>60</v>
      </c>
      <c r="N33" s="99" t="s">
        <v>184</v>
      </c>
      <c r="O33" s="99" t="s">
        <v>57</v>
      </c>
      <c r="P33" s="99">
        <f>IF(O33="No Clasificada",5,IF(O33="Información Pública / Pública =Bajo",1,IF(O33="Clasificada / Uso Interno = Medio",3,IF(O33="Pública Reservada / Confidencial =Alta",5,))))</f>
        <v>1</v>
      </c>
      <c r="Q33" s="99" t="s">
        <v>58</v>
      </c>
      <c r="R33" s="99">
        <f>IF(Q33="No Clasificada",5,IF(Q33="Bajo",1,IF(Q33="Medio",3,IF(Q33="Alto",5,))))</f>
        <v>5</v>
      </c>
      <c r="S33" s="99" t="s">
        <v>58</v>
      </c>
      <c r="T33" s="99">
        <f t="shared" si="2"/>
        <v>5</v>
      </c>
      <c r="U33" s="99" t="str">
        <f t="shared" si="3"/>
        <v>ALTA</v>
      </c>
      <c r="V33" s="99" t="s">
        <v>54</v>
      </c>
      <c r="W33" s="99" t="s">
        <v>54</v>
      </c>
      <c r="X33" s="99" t="s">
        <v>54</v>
      </c>
      <c r="Y33" s="99" t="s">
        <v>54</v>
      </c>
      <c r="Z33" s="99" t="s">
        <v>54</v>
      </c>
      <c r="AA33" s="99" t="s">
        <v>48</v>
      </c>
      <c r="AB33" s="99" t="s">
        <v>48</v>
      </c>
      <c r="AC33" s="99" t="s">
        <v>48</v>
      </c>
      <c r="AD33" s="99" t="s">
        <v>48</v>
      </c>
      <c r="AE33" s="99" t="s">
        <v>317</v>
      </c>
      <c r="AF33" s="99" t="s">
        <v>48</v>
      </c>
      <c r="AG33" s="102"/>
      <c r="AH33" s="102"/>
      <c r="AI33" s="99" t="s">
        <v>494</v>
      </c>
      <c r="AJ33" s="99" t="s">
        <v>55</v>
      </c>
      <c r="AK33" s="103">
        <v>43712</v>
      </c>
      <c r="AL33" s="104" t="s">
        <v>48</v>
      </c>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c r="DV33" s="9"/>
      <c r="DW33" s="9"/>
      <c r="DX33" s="9"/>
      <c r="DY33" s="9"/>
      <c r="DZ33" s="9"/>
      <c r="EA33" s="9"/>
      <c r="EB33" s="9"/>
      <c r="EC33" s="9"/>
      <c r="ED33" s="9"/>
      <c r="EE33" s="9"/>
      <c r="EF33" s="9"/>
      <c r="EG33" s="9"/>
      <c r="EH33" s="9"/>
      <c r="EI33" s="9"/>
      <c r="EJ33" s="9"/>
      <c r="EK33" s="9"/>
      <c r="EL33" s="9"/>
      <c r="EM33" s="9"/>
      <c r="EN33" s="9"/>
      <c r="EO33" s="9"/>
      <c r="EP33" s="9"/>
      <c r="EQ33" s="9"/>
      <c r="ER33" s="9"/>
      <c r="ES33" s="9"/>
      <c r="ET33" s="9"/>
      <c r="EU33" s="9"/>
      <c r="EV33" s="9"/>
      <c r="EW33" s="9"/>
      <c r="EX33" s="9"/>
      <c r="EY33" s="9"/>
      <c r="EZ33" s="9"/>
      <c r="FA33" s="9"/>
      <c r="FB33" s="9"/>
      <c r="FC33" s="9"/>
      <c r="FD33" s="9"/>
      <c r="FE33" s="9"/>
      <c r="FF33" s="9"/>
      <c r="FG33" s="9"/>
      <c r="FH33" s="9"/>
      <c r="FI33" s="9"/>
      <c r="FJ33" s="9"/>
      <c r="FK33" s="9"/>
      <c r="FL33" s="9"/>
      <c r="FM33" s="9"/>
      <c r="FN33" s="9"/>
      <c r="FO33" s="9"/>
      <c r="FP33" s="9"/>
      <c r="FQ33" s="9"/>
      <c r="FR33" s="9"/>
      <c r="FS33" s="9"/>
      <c r="FT33" s="9"/>
      <c r="FU33" s="9"/>
      <c r="FV33" s="9"/>
      <c r="FW33" s="9"/>
      <c r="FX33" s="9"/>
      <c r="FY33" s="9"/>
      <c r="FZ33" s="9"/>
      <c r="GA33" s="9"/>
      <c r="GB33" s="9"/>
      <c r="GC33" s="9"/>
      <c r="GD33" s="9"/>
      <c r="GE33" s="9"/>
      <c r="GF33" s="9"/>
      <c r="GG33" s="9"/>
      <c r="GH33" s="9"/>
      <c r="GI33" s="9"/>
      <c r="GJ33" s="9"/>
      <c r="GK33" s="9"/>
      <c r="GL33" s="9"/>
      <c r="GM33" s="9"/>
      <c r="GN33" s="9"/>
      <c r="GO33" s="9"/>
      <c r="GP33" s="9"/>
      <c r="GQ33" s="9"/>
      <c r="GR33" s="9"/>
      <c r="GS33" s="9"/>
      <c r="GT33" s="9"/>
      <c r="GU33" s="9"/>
      <c r="GV33" s="9"/>
      <c r="GW33" s="9"/>
      <c r="GX33" s="9"/>
      <c r="GY33" s="9"/>
      <c r="GZ33" s="9"/>
      <c r="HA33" s="9"/>
      <c r="HB33" s="9"/>
      <c r="HC33" s="9"/>
      <c r="HD33" s="9"/>
      <c r="HE33" s="9"/>
      <c r="HF33" s="9"/>
      <c r="HG33" s="9"/>
      <c r="HH33" s="9"/>
      <c r="HI33" s="9"/>
      <c r="HJ33" s="9"/>
      <c r="HK33" s="9"/>
      <c r="HL33" s="9"/>
      <c r="HM33" s="9"/>
      <c r="HN33" s="9"/>
      <c r="HO33" s="9"/>
      <c r="HP33" s="9"/>
      <c r="HQ33" s="9"/>
      <c r="HR33" s="9"/>
      <c r="HS33" s="9"/>
      <c r="HT33" s="9"/>
      <c r="HU33" s="9"/>
      <c r="HV33" s="9"/>
      <c r="HW33" s="9"/>
      <c r="HX33" s="9"/>
      <c r="HY33" s="9"/>
      <c r="HZ33" s="9"/>
      <c r="IA33" s="9"/>
      <c r="IB33" s="9"/>
      <c r="IC33" s="9"/>
      <c r="ID33" s="9"/>
      <c r="IE33" s="9"/>
      <c r="IF33" s="9"/>
      <c r="IG33" s="9"/>
      <c r="IH33" s="9"/>
      <c r="II33" s="9"/>
      <c r="IJ33" s="9"/>
      <c r="IK33" s="9"/>
      <c r="IL33" s="9"/>
      <c r="IM33" s="9"/>
      <c r="IN33" s="9"/>
      <c r="IO33" s="9"/>
      <c r="IP33" s="9"/>
      <c r="IQ33" s="9"/>
      <c r="IR33" s="9"/>
      <c r="IS33" s="9"/>
      <c r="IT33" s="9"/>
      <c r="IU33" s="9"/>
      <c r="IV33" s="9"/>
      <c r="IW33" s="9"/>
      <c r="IX33" s="9"/>
      <c r="IY33" s="9"/>
      <c r="IZ33" s="9"/>
      <c r="JA33" s="9"/>
      <c r="JB33" s="9"/>
      <c r="JC33" s="9"/>
      <c r="JD33" s="9"/>
      <c r="JE33" s="9"/>
      <c r="JF33" s="9"/>
      <c r="JG33" s="9"/>
      <c r="JH33" s="9"/>
      <c r="JI33" s="9"/>
      <c r="JJ33" s="9"/>
      <c r="JK33" s="9"/>
      <c r="JL33" s="9"/>
      <c r="JM33" s="9"/>
      <c r="JN33" s="9"/>
      <c r="JO33" s="9"/>
      <c r="JP33" s="9"/>
      <c r="JQ33" s="9"/>
      <c r="JR33" s="9"/>
      <c r="JS33" s="9"/>
      <c r="JT33" s="9"/>
      <c r="JU33" s="9"/>
      <c r="JV33" s="9"/>
      <c r="JW33" s="9"/>
      <c r="JX33" s="9"/>
      <c r="JY33" s="9"/>
      <c r="JZ33" s="9"/>
      <c r="KA33" s="9"/>
      <c r="KB33" s="9"/>
      <c r="KC33" s="9"/>
      <c r="KD33" s="9"/>
    </row>
    <row r="34" spans="1:290" s="10" customFormat="1" ht="172.8" x14ac:dyDescent="0.3">
      <c r="A34" s="216">
        <v>27</v>
      </c>
      <c r="B34" s="44" t="s">
        <v>276</v>
      </c>
      <c r="C34" s="47" t="s">
        <v>277</v>
      </c>
      <c r="D34" s="99" t="s">
        <v>318</v>
      </c>
      <c r="E34" s="99" t="s">
        <v>319</v>
      </c>
      <c r="F34" s="99" t="s">
        <v>47</v>
      </c>
      <c r="G34" s="99" t="s">
        <v>48</v>
      </c>
      <c r="H34" s="99" t="s">
        <v>49</v>
      </c>
      <c r="I34" s="99" t="s">
        <v>56</v>
      </c>
      <c r="J34" s="100" t="s">
        <v>48</v>
      </c>
      <c r="K34" s="99" t="s">
        <v>320</v>
      </c>
      <c r="L34" s="99" t="s">
        <v>321</v>
      </c>
      <c r="M34" s="99" t="s">
        <v>60</v>
      </c>
      <c r="N34" s="99" t="s">
        <v>184</v>
      </c>
      <c r="O34" s="99" t="s">
        <v>57</v>
      </c>
      <c r="P34" s="99">
        <f>IF(O34="No Clasificada",5,IF(O34="Información Pública / Pública =Bajo",1,IF(O34="Clasificada / Uso Interno = Medio",3,IF(O34="Pública Reservada / Confidencial =Alta",5,))))</f>
        <v>1</v>
      </c>
      <c r="Q34" s="99" t="s">
        <v>58</v>
      </c>
      <c r="R34" s="99">
        <f>IF(Q34="No Clasificada",5,IF(Q34="Bajo",1,IF(Q34="Medio",3,IF(Q34="Alto",5,))))</f>
        <v>5</v>
      </c>
      <c r="S34" s="99" t="s">
        <v>58</v>
      </c>
      <c r="T34" s="99">
        <f t="shared" si="2"/>
        <v>5</v>
      </c>
      <c r="U34" s="99" t="str">
        <f t="shared" si="3"/>
        <v>ALTA</v>
      </c>
      <c r="V34" s="99" t="s">
        <v>54</v>
      </c>
      <c r="W34" s="99" t="s">
        <v>54</v>
      </c>
      <c r="X34" s="99" t="s">
        <v>54</v>
      </c>
      <c r="Y34" s="99" t="s">
        <v>54</v>
      </c>
      <c r="Z34" s="99" t="s">
        <v>54</v>
      </c>
      <c r="AA34" s="99" t="s">
        <v>322</v>
      </c>
      <c r="AB34" s="95" t="s">
        <v>323</v>
      </c>
      <c r="AC34" s="101" t="s">
        <v>324</v>
      </c>
      <c r="AD34" s="99" t="s">
        <v>325</v>
      </c>
      <c r="AE34" s="99" t="s">
        <v>317</v>
      </c>
      <c r="AF34" s="99">
        <v>15</v>
      </c>
      <c r="AG34" s="102"/>
      <c r="AH34" s="102"/>
      <c r="AI34" s="99" t="s">
        <v>494</v>
      </c>
      <c r="AJ34" s="99" t="s">
        <v>55</v>
      </c>
      <c r="AK34" s="103">
        <v>43712</v>
      </c>
      <c r="AL34" s="104" t="s">
        <v>48</v>
      </c>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c r="CR34" s="9"/>
      <c r="CS34" s="9"/>
      <c r="CT34" s="9"/>
      <c r="CU34" s="9"/>
      <c r="CV34" s="9"/>
      <c r="CW34" s="9"/>
      <c r="CX34" s="9"/>
      <c r="CY34" s="9"/>
      <c r="CZ34" s="9"/>
      <c r="DA34" s="9"/>
      <c r="DB34" s="9"/>
      <c r="DC34" s="9"/>
      <c r="DD34" s="9"/>
      <c r="DE34" s="9"/>
      <c r="DF34" s="9"/>
      <c r="DG34" s="9"/>
      <c r="DH34" s="9"/>
      <c r="DI34" s="9"/>
      <c r="DJ34" s="9"/>
      <c r="DK34" s="9"/>
      <c r="DL34" s="9"/>
      <c r="DM34" s="9"/>
      <c r="DN34" s="9"/>
      <c r="DO34" s="9"/>
      <c r="DP34" s="9"/>
      <c r="DQ34" s="9"/>
      <c r="DR34" s="9"/>
      <c r="DS34" s="9"/>
      <c r="DT34" s="9"/>
      <c r="DU34" s="9"/>
      <c r="DV34" s="9"/>
      <c r="DW34" s="9"/>
      <c r="DX34" s="9"/>
      <c r="DY34" s="9"/>
      <c r="DZ34" s="9"/>
      <c r="EA34" s="9"/>
      <c r="EB34" s="9"/>
      <c r="EC34" s="9"/>
      <c r="ED34" s="9"/>
      <c r="EE34" s="9"/>
      <c r="EF34" s="9"/>
      <c r="EG34" s="9"/>
      <c r="EH34" s="9"/>
      <c r="EI34" s="9"/>
      <c r="EJ34" s="9"/>
      <c r="EK34" s="9"/>
      <c r="EL34" s="9"/>
      <c r="EM34" s="9"/>
      <c r="EN34" s="9"/>
      <c r="EO34" s="9"/>
      <c r="EP34" s="9"/>
      <c r="EQ34" s="9"/>
      <c r="ER34" s="9"/>
      <c r="ES34" s="9"/>
      <c r="ET34" s="9"/>
      <c r="EU34" s="9"/>
      <c r="EV34" s="9"/>
      <c r="EW34" s="9"/>
      <c r="EX34" s="9"/>
      <c r="EY34" s="9"/>
      <c r="EZ34" s="9"/>
      <c r="FA34" s="9"/>
      <c r="FB34" s="9"/>
      <c r="FC34" s="9"/>
      <c r="FD34" s="9"/>
      <c r="FE34" s="9"/>
      <c r="FF34" s="9"/>
      <c r="FG34" s="9"/>
      <c r="FH34" s="9"/>
      <c r="FI34" s="9"/>
      <c r="FJ34" s="9"/>
      <c r="FK34" s="9"/>
      <c r="FL34" s="9"/>
      <c r="FM34" s="9"/>
      <c r="FN34" s="9"/>
      <c r="FO34" s="9"/>
      <c r="FP34" s="9"/>
      <c r="FQ34" s="9"/>
      <c r="FR34" s="9"/>
      <c r="FS34" s="9"/>
      <c r="FT34" s="9"/>
      <c r="FU34" s="9"/>
      <c r="FV34" s="9"/>
      <c r="FW34" s="9"/>
      <c r="FX34" s="9"/>
      <c r="FY34" s="9"/>
      <c r="FZ34" s="9"/>
      <c r="GA34" s="9"/>
      <c r="GB34" s="9"/>
      <c r="GC34" s="9"/>
      <c r="GD34" s="9"/>
      <c r="GE34" s="9"/>
      <c r="GF34" s="9"/>
      <c r="GG34" s="9"/>
      <c r="GH34" s="9"/>
      <c r="GI34" s="9"/>
      <c r="GJ34" s="9"/>
      <c r="GK34" s="9"/>
      <c r="GL34" s="9"/>
      <c r="GM34" s="9"/>
      <c r="GN34" s="9"/>
      <c r="GO34" s="9"/>
      <c r="GP34" s="9"/>
      <c r="GQ34" s="9"/>
      <c r="GR34" s="9"/>
      <c r="GS34" s="9"/>
      <c r="GT34" s="9"/>
      <c r="GU34" s="9"/>
      <c r="GV34" s="9"/>
      <c r="GW34" s="9"/>
      <c r="GX34" s="9"/>
      <c r="GY34" s="9"/>
      <c r="GZ34" s="9"/>
      <c r="HA34" s="9"/>
      <c r="HB34" s="9"/>
      <c r="HC34" s="9"/>
      <c r="HD34" s="9"/>
      <c r="HE34" s="9"/>
      <c r="HF34" s="9"/>
      <c r="HG34" s="9"/>
      <c r="HH34" s="9"/>
      <c r="HI34" s="9"/>
      <c r="HJ34" s="9"/>
      <c r="HK34" s="9"/>
      <c r="HL34" s="9"/>
      <c r="HM34" s="9"/>
      <c r="HN34" s="9"/>
      <c r="HO34" s="9"/>
      <c r="HP34" s="9"/>
      <c r="HQ34" s="9"/>
      <c r="HR34" s="9"/>
      <c r="HS34" s="9"/>
      <c r="HT34" s="9"/>
      <c r="HU34" s="9"/>
      <c r="HV34" s="9"/>
      <c r="HW34" s="9"/>
      <c r="HX34" s="9"/>
      <c r="HY34" s="9"/>
      <c r="HZ34" s="9"/>
      <c r="IA34" s="9"/>
      <c r="IB34" s="9"/>
      <c r="IC34" s="9"/>
      <c r="ID34" s="9"/>
      <c r="IE34" s="9"/>
      <c r="IF34" s="9"/>
      <c r="IG34" s="9"/>
      <c r="IH34" s="9"/>
      <c r="II34" s="9"/>
      <c r="IJ34" s="9"/>
      <c r="IK34" s="9"/>
      <c r="IL34" s="9"/>
      <c r="IM34" s="9"/>
      <c r="IN34" s="9"/>
      <c r="IO34" s="9"/>
      <c r="IP34" s="9"/>
      <c r="IQ34" s="9"/>
      <c r="IR34" s="9"/>
      <c r="IS34" s="9"/>
      <c r="IT34" s="9"/>
      <c r="IU34" s="9"/>
      <c r="IV34" s="9"/>
      <c r="IW34" s="9"/>
      <c r="IX34" s="9"/>
      <c r="IY34" s="9"/>
      <c r="IZ34" s="9"/>
      <c r="JA34" s="9"/>
      <c r="JB34" s="9"/>
      <c r="JC34" s="9"/>
      <c r="JD34" s="9"/>
      <c r="JE34" s="9"/>
      <c r="JF34" s="9"/>
      <c r="JG34" s="9"/>
      <c r="JH34" s="9"/>
      <c r="JI34" s="9"/>
      <c r="JJ34" s="9"/>
      <c r="JK34" s="9"/>
      <c r="JL34" s="9"/>
      <c r="JM34" s="9"/>
      <c r="JN34" s="9"/>
      <c r="JO34" s="9"/>
      <c r="JP34" s="9"/>
      <c r="JQ34" s="9"/>
      <c r="JR34" s="9"/>
      <c r="JS34" s="9"/>
      <c r="JT34" s="9"/>
      <c r="JU34" s="9"/>
      <c r="JV34" s="9"/>
      <c r="JW34" s="9"/>
      <c r="JX34" s="9"/>
      <c r="JY34" s="9"/>
      <c r="JZ34" s="9"/>
      <c r="KA34" s="9"/>
      <c r="KB34" s="9"/>
      <c r="KC34" s="9"/>
      <c r="KD34" s="9"/>
    </row>
    <row r="35" spans="1:290" s="10" customFormat="1" ht="158.4" x14ac:dyDescent="0.3">
      <c r="A35" s="216">
        <v>28</v>
      </c>
      <c r="B35" s="44" t="s">
        <v>276</v>
      </c>
      <c r="C35" s="47" t="s">
        <v>277</v>
      </c>
      <c r="D35" s="99" t="s">
        <v>326</v>
      </c>
      <c r="E35" s="99" t="s">
        <v>327</v>
      </c>
      <c r="F35" s="99" t="s">
        <v>47</v>
      </c>
      <c r="G35" s="99" t="s">
        <v>48</v>
      </c>
      <c r="H35" s="99" t="s">
        <v>49</v>
      </c>
      <c r="I35" s="99" t="s">
        <v>56</v>
      </c>
      <c r="J35" s="100" t="s">
        <v>48</v>
      </c>
      <c r="K35" s="99" t="s">
        <v>320</v>
      </c>
      <c r="L35" s="99" t="s">
        <v>321</v>
      </c>
      <c r="M35" s="99" t="s">
        <v>60</v>
      </c>
      <c r="N35" s="99" t="s">
        <v>184</v>
      </c>
      <c r="O35" s="99" t="s">
        <v>57</v>
      </c>
      <c r="P35" s="99">
        <f>IF(O35="No Clasificada",5,IF(O35="Información Pública / Pública =Bajo",1,IF(O35="Clasificada / Uso Interno = Medio",3,IF(O35="Pública Reservada / Confidencial =Alta",5,))))</f>
        <v>1</v>
      </c>
      <c r="Q35" s="99" t="s">
        <v>58</v>
      </c>
      <c r="R35" s="99">
        <f>IF(Q35="No Clasificada",5,IF(Q35="Bajo",1,IF(Q35="Medio",3,IF(Q35="Alto",5,))))</f>
        <v>5</v>
      </c>
      <c r="S35" s="99" t="s">
        <v>58</v>
      </c>
      <c r="T35" s="99">
        <f t="shared" si="2"/>
        <v>5</v>
      </c>
      <c r="U35" s="99" t="str">
        <f t="shared" si="3"/>
        <v>ALTA</v>
      </c>
      <c r="V35" s="99" t="s">
        <v>54</v>
      </c>
      <c r="W35" s="99" t="s">
        <v>54</v>
      </c>
      <c r="X35" s="99" t="s">
        <v>54</v>
      </c>
      <c r="Y35" s="99" t="s">
        <v>54</v>
      </c>
      <c r="Z35" s="99" t="s">
        <v>54</v>
      </c>
      <c r="AA35" s="95" t="s">
        <v>328</v>
      </c>
      <c r="AB35" s="95" t="s">
        <v>329</v>
      </c>
      <c r="AC35" s="101" t="s">
        <v>330</v>
      </c>
      <c r="AD35" s="99" t="s">
        <v>240</v>
      </c>
      <c r="AE35" s="99" t="s">
        <v>317</v>
      </c>
      <c r="AF35" s="99" t="s">
        <v>239</v>
      </c>
      <c r="AG35" s="102"/>
      <c r="AH35" s="102"/>
      <c r="AI35" s="99" t="s">
        <v>494</v>
      </c>
      <c r="AJ35" s="99" t="s">
        <v>55</v>
      </c>
      <c r="AK35" s="103">
        <v>43712</v>
      </c>
      <c r="AL35" s="104" t="s">
        <v>48</v>
      </c>
      <c r="AM35" s="9"/>
      <c r="AN35" s="9"/>
      <c r="AO35" s="9"/>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c r="CW35" s="9"/>
      <c r="CX35" s="9"/>
      <c r="CY35" s="9"/>
      <c r="CZ35" s="9"/>
      <c r="DA35" s="9"/>
      <c r="DB35" s="9"/>
      <c r="DC35" s="9"/>
      <c r="DD35" s="9"/>
      <c r="DE35" s="9"/>
      <c r="DF35" s="9"/>
      <c r="DG35" s="9"/>
      <c r="DH35" s="9"/>
      <c r="DI35" s="9"/>
      <c r="DJ35" s="9"/>
      <c r="DK35" s="9"/>
      <c r="DL35" s="9"/>
      <c r="DM35" s="9"/>
      <c r="DN35" s="9"/>
      <c r="DO35" s="9"/>
      <c r="DP35" s="9"/>
      <c r="DQ35" s="9"/>
      <c r="DR35" s="9"/>
      <c r="DS35" s="9"/>
      <c r="DT35" s="9"/>
      <c r="DU35" s="9"/>
      <c r="DV35" s="9"/>
      <c r="DW35" s="9"/>
      <c r="DX35" s="9"/>
      <c r="DY35" s="9"/>
      <c r="DZ35" s="9"/>
      <c r="EA35" s="9"/>
      <c r="EB35" s="9"/>
      <c r="EC35" s="9"/>
      <c r="ED35" s="9"/>
      <c r="EE35" s="9"/>
      <c r="EF35" s="9"/>
      <c r="EG35" s="9"/>
      <c r="EH35" s="9"/>
      <c r="EI35" s="9"/>
      <c r="EJ35" s="9"/>
      <c r="EK35" s="9"/>
      <c r="EL35" s="9"/>
      <c r="EM35" s="9"/>
      <c r="EN35" s="9"/>
      <c r="EO35" s="9"/>
      <c r="EP35" s="9"/>
      <c r="EQ35" s="9"/>
      <c r="ER35" s="9"/>
      <c r="ES35" s="9"/>
      <c r="ET35" s="9"/>
      <c r="EU35" s="9"/>
      <c r="EV35" s="9"/>
      <c r="EW35" s="9"/>
      <c r="EX35" s="9"/>
      <c r="EY35" s="9"/>
      <c r="EZ35" s="9"/>
      <c r="FA35" s="9"/>
      <c r="FB35" s="9"/>
      <c r="FC35" s="9"/>
      <c r="FD35" s="9"/>
      <c r="FE35" s="9"/>
      <c r="FF35" s="9"/>
      <c r="FG35" s="9"/>
      <c r="FH35" s="9"/>
      <c r="FI35" s="9"/>
      <c r="FJ35" s="9"/>
      <c r="FK35" s="9"/>
      <c r="FL35" s="9"/>
      <c r="FM35" s="9"/>
      <c r="FN35" s="9"/>
      <c r="FO35" s="9"/>
      <c r="FP35" s="9"/>
      <c r="FQ35" s="9"/>
      <c r="FR35" s="9"/>
      <c r="FS35" s="9"/>
      <c r="FT35" s="9"/>
      <c r="FU35" s="9"/>
      <c r="FV35" s="9"/>
      <c r="FW35" s="9"/>
      <c r="FX35" s="9"/>
      <c r="FY35" s="9"/>
      <c r="FZ35" s="9"/>
      <c r="GA35" s="9"/>
      <c r="GB35" s="9"/>
      <c r="GC35" s="9"/>
      <c r="GD35" s="9"/>
      <c r="GE35" s="9"/>
      <c r="GF35" s="9"/>
      <c r="GG35" s="9"/>
      <c r="GH35" s="9"/>
      <c r="GI35" s="9"/>
      <c r="GJ35" s="9"/>
      <c r="GK35" s="9"/>
      <c r="GL35" s="9"/>
      <c r="GM35" s="9"/>
      <c r="GN35" s="9"/>
      <c r="GO35" s="9"/>
      <c r="GP35" s="9"/>
      <c r="GQ35" s="9"/>
      <c r="GR35" s="9"/>
      <c r="GS35" s="9"/>
      <c r="GT35" s="9"/>
      <c r="GU35" s="9"/>
      <c r="GV35" s="9"/>
      <c r="GW35" s="9"/>
      <c r="GX35" s="9"/>
      <c r="GY35" s="9"/>
      <c r="GZ35" s="9"/>
      <c r="HA35" s="9"/>
      <c r="HB35" s="9"/>
      <c r="HC35" s="9"/>
      <c r="HD35" s="9"/>
      <c r="HE35" s="9"/>
      <c r="HF35" s="9"/>
      <c r="HG35" s="9"/>
      <c r="HH35" s="9"/>
      <c r="HI35" s="9"/>
      <c r="HJ35" s="9"/>
      <c r="HK35" s="9"/>
      <c r="HL35" s="9"/>
      <c r="HM35" s="9"/>
      <c r="HN35" s="9"/>
      <c r="HO35" s="9"/>
      <c r="HP35" s="9"/>
      <c r="HQ35" s="9"/>
      <c r="HR35" s="9"/>
      <c r="HS35" s="9"/>
      <c r="HT35" s="9"/>
      <c r="HU35" s="9"/>
      <c r="HV35" s="9"/>
      <c r="HW35" s="9"/>
      <c r="HX35" s="9"/>
      <c r="HY35" s="9"/>
      <c r="HZ35" s="9"/>
      <c r="IA35" s="9"/>
      <c r="IB35" s="9"/>
      <c r="IC35" s="9"/>
      <c r="ID35" s="9"/>
      <c r="IE35" s="9"/>
      <c r="IF35" s="9"/>
      <c r="IG35" s="9"/>
      <c r="IH35" s="9"/>
      <c r="II35" s="9"/>
      <c r="IJ35" s="9"/>
      <c r="IK35" s="9"/>
      <c r="IL35" s="9"/>
      <c r="IM35" s="9"/>
      <c r="IN35" s="9"/>
      <c r="IO35" s="9"/>
      <c r="IP35" s="9"/>
      <c r="IQ35" s="9"/>
      <c r="IR35" s="9"/>
      <c r="IS35" s="9"/>
      <c r="IT35" s="9"/>
      <c r="IU35" s="9"/>
      <c r="IV35" s="9"/>
      <c r="IW35" s="9"/>
      <c r="IX35" s="9"/>
      <c r="IY35" s="9"/>
      <c r="IZ35" s="9"/>
      <c r="JA35" s="9"/>
      <c r="JB35" s="9"/>
      <c r="JC35" s="9"/>
      <c r="JD35" s="9"/>
      <c r="JE35" s="9"/>
      <c r="JF35" s="9"/>
      <c r="JG35" s="9"/>
      <c r="JH35" s="9"/>
      <c r="JI35" s="9"/>
      <c r="JJ35" s="9"/>
      <c r="JK35" s="9"/>
      <c r="JL35" s="9"/>
      <c r="JM35" s="9"/>
      <c r="JN35" s="9"/>
      <c r="JO35" s="9"/>
      <c r="JP35" s="9"/>
      <c r="JQ35" s="9"/>
      <c r="JR35" s="9"/>
      <c r="JS35" s="9"/>
      <c r="JT35" s="9"/>
      <c r="JU35" s="9"/>
      <c r="JV35" s="9"/>
      <c r="JW35" s="9"/>
      <c r="JX35" s="9"/>
      <c r="JY35" s="9"/>
      <c r="JZ35" s="9"/>
      <c r="KA35" s="9"/>
      <c r="KB35" s="9"/>
      <c r="KC35" s="9"/>
      <c r="KD35" s="9"/>
    </row>
    <row r="36" spans="1:290" s="10" customFormat="1" ht="100.8" x14ac:dyDescent="0.3">
      <c r="A36" s="216">
        <v>29</v>
      </c>
      <c r="B36" s="44" t="s">
        <v>276</v>
      </c>
      <c r="C36" s="47" t="s">
        <v>277</v>
      </c>
      <c r="D36" s="99" t="s">
        <v>331</v>
      </c>
      <c r="E36" s="99" t="s">
        <v>332</v>
      </c>
      <c r="F36" s="99" t="s">
        <v>47</v>
      </c>
      <c r="G36" s="99" t="s">
        <v>48</v>
      </c>
      <c r="H36" s="99" t="s">
        <v>49</v>
      </c>
      <c r="I36" s="99" t="s">
        <v>56</v>
      </c>
      <c r="J36" s="105" t="s">
        <v>48</v>
      </c>
      <c r="K36" s="99" t="s">
        <v>320</v>
      </c>
      <c r="L36" s="99" t="s">
        <v>321</v>
      </c>
      <c r="M36" s="99" t="s">
        <v>60</v>
      </c>
      <c r="N36" s="99" t="s">
        <v>184</v>
      </c>
      <c r="O36" s="99" t="s">
        <v>57</v>
      </c>
      <c r="P36" s="99">
        <f>IF(O36="No Clasificada",5,IF(O36="Información Pública / Pública =Bajo",1,IF(O36="Clasificada / Uso Interno = Medio",3,IF(O36="Pública Reservada / Confidencial =Alta",5,))))</f>
        <v>1</v>
      </c>
      <c r="Q36" s="99" t="s">
        <v>58</v>
      </c>
      <c r="R36" s="99">
        <f>IF(Q36="No Clasificada",5,IF(Q36="Bajo",1,IF(Q36="Medio",3,IF(Q36="Alto",5,))))</f>
        <v>5</v>
      </c>
      <c r="S36" s="99" t="s">
        <v>58</v>
      </c>
      <c r="T36" s="99">
        <f t="shared" si="2"/>
        <v>5</v>
      </c>
      <c r="U36" s="99" t="str">
        <f t="shared" si="3"/>
        <v>ALTA</v>
      </c>
      <c r="V36" s="99" t="s">
        <v>54</v>
      </c>
      <c r="W36" s="99" t="s">
        <v>54</v>
      </c>
      <c r="X36" s="99" t="s">
        <v>54</v>
      </c>
      <c r="Y36" s="99" t="s">
        <v>54</v>
      </c>
      <c r="Z36" s="99" t="s">
        <v>54</v>
      </c>
      <c r="AA36" s="99" t="s">
        <v>48</v>
      </c>
      <c r="AB36" s="99" t="s">
        <v>48</v>
      </c>
      <c r="AC36" s="99" t="s">
        <v>48</v>
      </c>
      <c r="AD36" s="99" t="s">
        <v>48</v>
      </c>
      <c r="AE36" s="99" t="s">
        <v>317</v>
      </c>
      <c r="AF36" s="99" t="s">
        <v>48</v>
      </c>
      <c r="AG36" s="102"/>
      <c r="AH36" s="102"/>
      <c r="AI36" s="99" t="s">
        <v>494</v>
      </c>
      <c r="AJ36" s="99" t="s">
        <v>55</v>
      </c>
      <c r="AK36" s="103">
        <v>43712</v>
      </c>
      <c r="AL36" s="104" t="s">
        <v>48</v>
      </c>
      <c r="AM36" s="9"/>
      <c r="AN36" s="9"/>
      <c r="AO36" s="9"/>
      <c r="AP36" s="9"/>
      <c r="AQ36" s="9"/>
      <c r="AR36" s="9"/>
      <c r="AS36" s="9"/>
      <c r="AT36" s="9"/>
      <c r="AU36" s="9"/>
      <c r="AV36" s="9"/>
      <c r="AW36" s="9"/>
      <c r="AX36" s="9"/>
      <c r="AY36" s="9"/>
      <c r="AZ36" s="9"/>
      <c r="BA36" s="9"/>
      <c r="BB36" s="9"/>
      <c r="BC36" s="9"/>
      <c r="BD36" s="9"/>
      <c r="BE36" s="9"/>
      <c r="BF36" s="9"/>
      <c r="BG36" s="9"/>
      <c r="BH36" s="9"/>
      <c r="BI36" s="9"/>
      <c r="BJ36" s="9"/>
      <c r="BK36" s="9"/>
      <c r="BL36" s="9"/>
      <c r="BM36" s="9"/>
      <c r="BN36" s="9"/>
      <c r="BO36" s="9"/>
      <c r="BP36" s="9"/>
      <c r="BQ36" s="9"/>
      <c r="BR36" s="9"/>
      <c r="BS36" s="9"/>
      <c r="BT36" s="9"/>
      <c r="BU36" s="9"/>
      <c r="BV36" s="9"/>
      <c r="BW36" s="9"/>
      <c r="BX36" s="9"/>
      <c r="BY36" s="9"/>
      <c r="BZ36" s="9"/>
      <c r="CA36" s="9"/>
      <c r="CB36" s="9"/>
      <c r="CC36" s="9"/>
      <c r="CD36" s="9"/>
      <c r="CE36" s="9"/>
      <c r="CF36" s="9"/>
      <c r="CG36" s="9"/>
      <c r="CH36" s="9"/>
      <c r="CI36" s="9"/>
      <c r="CJ36" s="9"/>
      <c r="CK36" s="9"/>
      <c r="CL36" s="9"/>
      <c r="CM36" s="9"/>
      <c r="CN36" s="9"/>
      <c r="CO36" s="9"/>
      <c r="CP36" s="9"/>
      <c r="CQ36" s="9"/>
      <c r="CR36" s="9"/>
      <c r="CS36" s="9"/>
      <c r="CT36" s="9"/>
      <c r="CU36" s="9"/>
      <c r="CV36" s="9"/>
      <c r="CW36" s="9"/>
      <c r="CX36" s="9"/>
      <c r="CY36" s="9"/>
      <c r="CZ36" s="9"/>
      <c r="DA36" s="9"/>
      <c r="DB36" s="9"/>
      <c r="DC36" s="9"/>
      <c r="DD36" s="9"/>
      <c r="DE36" s="9"/>
      <c r="DF36" s="9"/>
      <c r="DG36" s="9"/>
      <c r="DH36" s="9"/>
      <c r="DI36" s="9"/>
      <c r="DJ36" s="9"/>
      <c r="DK36" s="9"/>
      <c r="DL36" s="9"/>
      <c r="DM36" s="9"/>
      <c r="DN36" s="9"/>
      <c r="DO36" s="9"/>
      <c r="DP36" s="9"/>
      <c r="DQ36" s="9"/>
      <c r="DR36" s="9"/>
      <c r="DS36" s="9"/>
      <c r="DT36" s="9"/>
      <c r="DU36" s="9"/>
      <c r="DV36" s="9"/>
      <c r="DW36" s="9"/>
      <c r="DX36" s="9"/>
      <c r="DY36" s="9"/>
      <c r="DZ36" s="9"/>
      <c r="EA36" s="9"/>
      <c r="EB36" s="9"/>
      <c r="EC36" s="9"/>
      <c r="ED36" s="9"/>
      <c r="EE36" s="9"/>
      <c r="EF36" s="9"/>
      <c r="EG36" s="9"/>
      <c r="EH36" s="9"/>
      <c r="EI36" s="9"/>
      <c r="EJ36" s="9"/>
      <c r="EK36" s="9"/>
      <c r="EL36" s="9"/>
      <c r="EM36" s="9"/>
      <c r="EN36" s="9"/>
      <c r="EO36" s="9"/>
      <c r="EP36" s="9"/>
      <c r="EQ36" s="9"/>
      <c r="ER36" s="9"/>
      <c r="ES36" s="9"/>
      <c r="ET36" s="9"/>
      <c r="EU36" s="9"/>
      <c r="EV36" s="9"/>
      <c r="EW36" s="9"/>
      <c r="EX36" s="9"/>
      <c r="EY36" s="9"/>
      <c r="EZ36" s="9"/>
      <c r="FA36" s="9"/>
      <c r="FB36" s="9"/>
      <c r="FC36" s="9"/>
      <c r="FD36" s="9"/>
      <c r="FE36" s="9"/>
      <c r="FF36" s="9"/>
      <c r="FG36" s="9"/>
      <c r="FH36" s="9"/>
      <c r="FI36" s="9"/>
      <c r="FJ36" s="9"/>
      <c r="FK36" s="9"/>
      <c r="FL36" s="9"/>
      <c r="FM36" s="9"/>
      <c r="FN36" s="9"/>
      <c r="FO36" s="9"/>
      <c r="FP36" s="9"/>
      <c r="FQ36" s="9"/>
      <c r="FR36" s="9"/>
      <c r="FS36" s="9"/>
      <c r="FT36" s="9"/>
      <c r="FU36" s="9"/>
      <c r="FV36" s="9"/>
      <c r="FW36" s="9"/>
      <c r="FX36" s="9"/>
      <c r="FY36" s="9"/>
      <c r="FZ36" s="9"/>
      <c r="GA36" s="9"/>
      <c r="GB36" s="9"/>
      <c r="GC36" s="9"/>
      <c r="GD36" s="9"/>
      <c r="GE36" s="9"/>
      <c r="GF36" s="9"/>
      <c r="GG36" s="9"/>
      <c r="GH36" s="9"/>
      <c r="GI36" s="9"/>
      <c r="GJ36" s="9"/>
      <c r="GK36" s="9"/>
      <c r="GL36" s="9"/>
      <c r="GM36" s="9"/>
      <c r="GN36" s="9"/>
      <c r="GO36" s="9"/>
      <c r="GP36" s="9"/>
      <c r="GQ36" s="9"/>
      <c r="GR36" s="9"/>
      <c r="GS36" s="9"/>
      <c r="GT36" s="9"/>
      <c r="GU36" s="9"/>
      <c r="GV36" s="9"/>
      <c r="GW36" s="9"/>
      <c r="GX36" s="9"/>
      <c r="GY36" s="9"/>
      <c r="GZ36" s="9"/>
      <c r="HA36" s="9"/>
      <c r="HB36" s="9"/>
      <c r="HC36" s="9"/>
      <c r="HD36" s="9"/>
      <c r="HE36" s="9"/>
      <c r="HF36" s="9"/>
      <c r="HG36" s="9"/>
      <c r="HH36" s="9"/>
      <c r="HI36" s="9"/>
      <c r="HJ36" s="9"/>
      <c r="HK36" s="9"/>
      <c r="HL36" s="9"/>
      <c r="HM36" s="9"/>
      <c r="HN36" s="9"/>
      <c r="HO36" s="9"/>
      <c r="HP36" s="9"/>
      <c r="HQ36" s="9"/>
      <c r="HR36" s="9"/>
      <c r="HS36" s="9"/>
      <c r="HT36" s="9"/>
      <c r="HU36" s="9"/>
      <c r="HV36" s="9"/>
      <c r="HW36" s="9"/>
      <c r="HX36" s="9"/>
      <c r="HY36" s="9"/>
      <c r="HZ36" s="9"/>
      <c r="IA36" s="9"/>
      <c r="IB36" s="9"/>
      <c r="IC36" s="9"/>
      <c r="ID36" s="9"/>
      <c r="IE36" s="9"/>
      <c r="IF36" s="9"/>
      <c r="IG36" s="9"/>
      <c r="IH36" s="9"/>
      <c r="II36" s="9"/>
      <c r="IJ36" s="9"/>
      <c r="IK36" s="9"/>
      <c r="IL36" s="9"/>
      <c r="IM36" s="9"/>
      <c r="IN36" s="9"/>
      <c r="IO36" s="9"/>
      <c r="IP36" s="9"/>
      <c r="IQ36" s="9"/>
      <c r="IR36" s="9"/>
      <c r="IS36" s="9"/>
      <c r="IT36" s="9"/>
      <c r="IU36" s="9"/>
      <c r="IV36" s="9"/>
      <c r="IW36" s="9"/>
      <c r="IX36" s="9"/>
      <c r="IY36" s="9"/>
      <c r="IZ36" s="9"/>
      <c r="JA36" s="9"/>
      <c r="JB36" s="9"/>
      <c r="JC36" s="9"/>
      <c r="JD36" s="9"/>
      <c r="JE36" s="9"/>
      <c r="JF36" s="9"/>
      <c r="JG36" s="9"/>
      <c r="JH36" s="9"/>
      <c r="JI36" s="9"/>
      <c r="JJ36" s="9"/>
      <c r="JK36" s="9"/>
      <c r="JL36" s="9"/>
      <c r="JM36" s="9"/>
      <c r="JN36" s="9"/>
      <c r="JO36" s="9"/>
      <c r="JP36" s="9"/>
      <c r="JQ36" s="9"/>
      <c r="JR36" s="9"/>
      <c r="JS36" s="9"/>
      <c r="JT36" s="9"/>
      <c r="JU36" s="9"/>
      <c r="JV36" s="9"/>
      <c r="JW36" s="9"/>
      <c r="JX36" s="9"/>
      <c r="JY36" s="9"/>
      <c r="JZ36" s="9"/>
      <c r="KA36" s="9"/>
      <c r="KB36" s="9"/>
      <c r="KC36" s="9"/>
      <c r="KD36" s="9"/>
    </row>
    <row r="37" spans="1:290" s="10" customFormat="1" ht="86.4" x14ac:dyDescent="0.3">
      <c r="A37" s="216">
        <v>30</v>
      </c>
      <c r="B37" s="44" t="s">
        <v>276</v>
      </c>
      <c r="C37" s="47" t="s">
        <v>277</v>
      </c>
      <c r="D37" s="99" t="s">
        <v>333</v>
      </c>
      <c r="E37" s="99" t="s">
        <v>334</v>
      </c>
      <c r="F37" s="99" t="s">
        <v>47</v>
      </c>
      <c r="G37" s="99" t="s">
        <v>48</v>
      </c>
      <c r="H37" s="99" t="s">
        <v>49</v>
      </c>
      <c r="I37" s="99" t="s">
        <v>50</v>
      </c>
      <c r="J37" s="99" t="s">
        <v>314</v>
      </c>
      <c r="K37" s="99" t="s">
        <v>320</v>
      </c>
      <c r="L37" s="99" t="s">
        <v>316</v>
      </c>
      <c r="M37" s="99" t="s">
        <v>60</v>
      </c>
      <c r="N37" s="99" t="s">
        <v>183</v>
      </c>
      <c r="O37" s="99" t="s">
        <v>57</v>
      </c>
      <c r="P37" s="99">
        <f t="shared" ref="P37:P55" si="4">IF(O37="No Clasificada",5,IF(O37="Información Pública / Pública =Bajo",1,IF(O37="Clasificada / Uso Interno = Medio",3,IF(O37="Pública Reservada / Confidencial =Alta",5,))))</f>
        <v>1</v>
      </c>
      <c r="Q37" s="99" t="s">
        <v>58</v>
      </c>
      <c r="R37" s="99">
        <f t="shared" ref="R37:R54" si="5">IF(Q37="No Clasificada",5,IF(Q37="Bajo",1,IF(Q37="Medio",3,IF(Q37="Alto",5,))))</f>
        <v>5</v>
      </c>
      <c r="S37" s="99" t="s">
        <v>58</v>
      </c>
      <c r="T37" s="99">
        <f t="shared" si="2"/>
        <v>5</v>
      </c>
      <c r="U37" s="99" t="str">
        <f t="shared" si="3"/>
        <v>ALTA</v>
      </c>
      <c r="V37" s="99" t="s">
        <v>55</v>
      </c>
      <c r="W37" s="99" t="s">
        <v>54</v>
      </c>
      <c r="X37" s="99" t="s">
        <v>54</v>
      </c>
      <c r="Y37" s="99" t="s">
        <v>54</v>
      </c>
      <c r="Z37" s="99" t="s">
        <v>54</v>
      </c>
      <c r="AA37" s="106" t="s">
        <v>48</v>
      </c>
      <c r="AB37" s="106" t="s">
        <v>48</v>
      </c>
      <c r="AC37" s="106" t="s">
        <v>48</v>
      </c>
      <c r="AD37" s="106" t="s">
        <v>48</v>
      </c>
      <c r="AE37" s="99" t="s">
        <v>317</v>
      </c>
      <c r="AF37" s="99" t="s">
        <v>48</v>
      </c>
      <c r="AG37" s="102"/>
      <c r="AH37" s="102"/>
      <c r="AI37" s="99" t="s">
        <v>494</v>
      </c>
      <c r="AJ37" s="99" t="s">
        <v>54</v>
      </c>
      <c r="AK37" s="103">
        <v>43712</v>
      </c>
      <c r="AL37" s="104" t="s">
        <v>48</v>
      </c>
      <c r="AM37" s="9"/>
      <c r="AN37" s="9"/>
      <c r="AO37" s="9"/>
      <c r="AP37" s="9"/>
      <c r="AQ37" s="9"/>
      <c r="AR37" s="9"/>
      <c r="AS37" s="9"/>
      <c r="AT37" s="9"/>
      <c r="AU37" s="9"/>
      <c r="AV37" s="9"/>
      <c r="AW37" s="9"/>
      <c r="AX37" s="9"/>
      <c r="AY37" s="9"/>
      <c r="AZ37" s="9"/>
      <c r="BA37" s="9"/>
      <c r="BB37" s="9"/>
      <c r="BC37" s="9"/>
      <c r="BD37" s="9"/>
      <c r="BE37" s="9"/>
      <c r="BF37" s="9"/>
      <c r="BG37" s="9"/>
      <c r="BH37" s="9"/>
      <c r="BI37" s="9"/>
      <c r="BJ37" s="9"/>
      <c r="BK37" s="9"/>
      <c r="BL37" s="9"/>
      <c r="BM37" s="9"/>
      <c r="BN37" s="9"/>
      <c r="BO37" s="9"/>
      <c r="BP37" s="9"/>
      <c r="BQ37" s="9"/>
      <c r="BR37" s="9"/>
      <c r="BS37" s="9"/>
      <c r="BT37" s="9"/>
      <c r="BU37" s="9"/>
      <c r="BV37" s="9"/>
      <c r="BW37" s="9"/>
      <c r="BX37" s="9"/>
      <c r="BY37" s="9"/>
      <c r="BZ37" s="9"/>
      <c r="CA37" s="9"/>
      <c r="CB37" s="9"/>
      <c r="CC37" s="9"/>
      <c r="CD37" s="9"/>
      <c r="CE37" s="9"/>
      <c r="CF37" s="9"/>
      <c r="CG37" s="9"/>
      <c r="CH37" s="9"/>
      <c r="CI37" s="9"/>
      <c r="CJ37" s="9"/>
      <c r="CK37" s="9"/>
      <c r="CL37" s="9"/>
      <c r="CM37" s="9"/>
      <c r="CN37" s="9"/>
      <c r="CO37" s="9"/>
      <c r="CP37" s="9"/>
      <c r="CQ37" s="9"/>
      <c r="CR37" s="9"/>
      <c r="CS37" s="9"/>
      <c r="CT37" s="9"/>
      <c r="CU37" s="9"/>
      <c r="CV37" s="9"/>
      <c r="CW37" s="9"/>
      <c r="CX37" s="9"/>
      <c r="CY37" s="9"/>
      <c r="CZ37" s="9"/>
      <c r="DA37" s="9"/>
      <c r="DB37" s="9"/>
      <c r="DC37" s="9"/>
      <c r="DD37" s="9"/>
      <c r="DE37" s="9"/>
      <c r="DF37" s="9"/>
      <c r="DG37" s="9"/>
      <c r="DH37" s="9"/>
      <c r="DI37" s="9"/>
      <c r="DJ37" s="9"/>
      <c r="DK37" s="9"/>
      <c r="DL37" s="9"/>
      <c r="DM37" s="9"/>
      <c r="DN37" s="9"/>
      <c r="DO37" s="9"/>
      <c r="DP37" s="9"/>
      <c r="DQ37" s="9"/>
      <c r="DR37" s="9"/>
      <c r="DS37" s="9"/>
      <c r="DT37" s="9"/>
      <c r="DU37" s="9"/>
      <c r="DV37" s="9"/>
      <c r="DW37" s="9"/>
      <c r="DX37" s="9"/>
      <c r="DY37" s="9"/>
      <c r="DZ37" s="9"/>
      <c r="EA37" s="9"/>
      <c r="EB37" s="9"/>
      <c r="EC37" s="9"/>
      <c r="ED37" s="9"/>
      <c r="EE37" s="9"/>
      <c r="EF37" s="9"/>
      <c r="EG37" s="9"/>
      <c r="EH37" s="9"/>
      <c r="EI37" s="9"/>
      <c r="EJ37" s="9"/>
      <c r="EK37" s="9"/>
      <c r="EL37" s="9"/>
      <c r="EM37" s="9"/>
      <c r="EN37" s="9"/>
      <c r="EO37" s="9"/>
      <c r="EP37" s="9"/>
      <c r="EQ37" s="9"/>
      <c r="ER37" s="9"/>
      <c r="ES37" s="9"/>
      <c r="ET37" s="9"/>
      <c r="EU37" s="9"/>
      <c r="EV37" s="9"/>
      <c r="EW37" s="9"/>
      <c r="EX37" s="9"/>
      <c r="EY37" s="9"/>
      <c r="EZ37" s="9"/>
      <c r="FA37" s="9"/>
      <c r="FB37" s="9"/>
      <c r="FC37" s="9"/>
      <c r="FD37" s="9"/>
      <c r="FE37" s="9"/>
      <c r="FF37" s="9"/>
      <c r="FG37" s="9"/>
      <c r="FH37" s="9"/>
      <c r="FI37" s="9"/>
      <c r="FJ37" s="9"/>
      <c r="FK37" s="9"/>
      <c r="FL37" s="9"/>
      <c r="FM37" s="9"/>
      <c r="FN37" s="9"/>
      <c r="FO37" s="9"/>
      <c r="FP37" s="9"/>
      <c r="FQ37" s="9"/>
      <c r="FR37" s="9"/>
      <c r="FS37" s="9"/>
      <c r="FT37" s="9"/>
      <c r="FU37" s="9"/>
      <c r="FV37" s="9"/>
      <c r="FW37" s="9"/>
      <c r="FX37" s="9"/>
      <c r="FY37" s="9"/>
      <c r="FZ37" s="9"/>
      <c r="GA37" s="9"/>
      <c r="GB37" s="9"/>
      <c r="GC37" s="9"/>
      <c r="GD37" s="9"/>
      <c r="GE37" s="9"/>
      <c r="GF37" s="9"/>
      <c r="GG37" s="9"/>
      <c r="GH37" s="9"/>
      <c r="GI37" s="9"/>
      <c r="GJ37" s="9"/>
      <c r="GK37" s="9"/>
      <c r="GL37" s="9"/>
      <c r="GM37" s="9"/>
      <c r="GN37" s="9"/>
      <c r="GO37" s="9"/>
      <c r="GP37" s="9"/>
      <c r="GQ37" s="9"/>
      <c r="GR37" s="9"/>
      <c r="GS37" s="9"/>
      <c r="GT37" s="9"/>
      <c r="GU37" s="9"/>
      <c r="GV37" s="9"/>
      <c r="GW37" s="9"/>
      <c r="GX37" s="9"/>
      <c r="GY37" s="9"/>
      <c r="GZ37" s="9"/>
      <c r="HA37" s="9"/>
      <c r="HB37" s="9"/>
      <c r="HC37" s="9"/>
      <c r="HD37" s="9"/>
      <c r="HE37" s="9"/>
      <c r="HF37" s="9"/>
      <c r="HG37" s="9"/>
      <c r="HH37" s="9"/>
      <c r="HI37" s="9"/>
      <c r="HJ37" s="9"/>
      <c r="HK37" s="9"/>
      <c r="HL37" s="9"/>
      <c r="HM37" s="9"/>
      <c r="HN37" s="9"/>
      <c r="HO37" s="9"/>
      <c r="HP37" s="9"/>
      <c r="HQ37" s="9"/>
      <c r="HR37" s="9"/>
      <c r="HS37" s="9"/>
      <c r="HT37" s="9"/>
      <c r="HU37" s="9"/>
      <c r="HV37" s="9"/>
      <c r="HW37" s="9"/>
      <c r="HX37" s="9"/>
      <c r="HY37" s="9"/>
      <c r="HZ37" s="9"/>
      <c r="IA37" s="9"/>
      <c r="IB37" s="9"/>
      <c r="IC37" s="9"/>
      <c r="ID37" s="9"/>
      <c r="IE37" s="9"/>
      <c r="IF37" s="9"/>
      <c r="IG37" s="9"/>
      <c r="IH37" s="9"/>
      <c r="II37" s="9"/>
      <c r="IJ37" s="9"/>
      <c r="IK37" s="9"/>
      <c r="IL37" s="9"/>
      <c r="IM37" s="9"/>
      <c r="IN37" s="9"/>
      <c r="IO37" s="9"/>
      <c r="IP37" s="9"/>
      <c r="IQ37" s="9"/>
      <c r="IR37" s="9"/>
      <c r="IS37" s="9"/>
      <c r="IT37" s="9"/>
      <c r="IU37" s="9"/>
      <c r="IV37" s="9"/>
      <c r="IW37" s="9"/>
      <c r="IX37" s="9"/>
      <c r="IY37" s="9"/>
      <c r="IZ37" s="9"/>
      <c r="JA37" s="9"/>
      <c r="JB37" s="9"/>
      <c r="JC37" s="9"/>
      <c r="JD37" s="9"/>
      <c r="JE37" s="9"/>
      <c r="JF37" s="9"/>
      <c r="JG37" s="9"/>
      <c r="JH37" s="9"/>
      <c r="JI37" s="9"/>
      <c r="JJ37" s="9"/>
      <c r="JK37" s="9"/>
      <c r="JL37" s="9"/>
      <c r="JM37" s="9"/>
      <c r="JN37" s="9"/>
      <c r="JO37" s="9"/>
      <c r="JP37" s="9"/>
      <c r="JQ37" s="9"/>
      <c r="JR37" s="9"/>
      <c r="JS37" s="9"/>
      <c r="JT37" s="9"/>
      <c r="JU37" s="9"/>
      <c r="JV37" s="9"/>
      <c r="JW37" s="9"/>
      <c r="JX37" s="9"/>
      <c r="JY37" s="9"/>
      <c r="JZ37" s="9"/>
      <c r="KA37" s="9"/>
      <c r="KB37" s="9"/>
      <c r="KC37" s="9"/>
      <c r="KD37" s="9"/>
    </row>
    <row r="38" spans="1:290" s="10" customFormat="1" ht="72" x14ac:dyDescent="0.3">
      <c r="A38" s="216">
        <v>31</v>
      </c>
      <c r="B38" s="44" t="s">
        <v>276</v>
      </c>
      <c r="C38" s="47" t="s">
        <v>277</v>
      </c>
      <c r="D38" s="107" t="s">
        <v>335</v>
      </c>
      <c r="E38" s="99" t="s">
        <v>336</v>
      </c>
      <c r="F38" s="108" t="s">
        <v>47</v>
      </c>
      <c r="G38" s="99" t="s">
        <v>48</v>
      </c>
      <c r="H38" s="99" t="s">
        <v>49</v>
      </c>
      <c r="I38" s="99" t="s">
        <v>50</v>
      </c>
      <c r="J38" s="99" t="s">
        <v>314</v>
      </c>
      <c r="K38" s="99" t="s">
        <v>320</v>
      </c>
      <c r="L38" s="99" t="s">
        <v>337</v>
      </c>
      <c r="M38" s="99" t="s">
        <v>60</v>
      </c>
      <c r="N38" s="99" t="s">
        <v>184</v>
      </c>
      <c r="O38" s="108" t="s">
        <v>57</v>
      </c>
      <c r="P38" s="99">
        <f t="shared" si="4"/>
        <v>1</v>
      </c>
      <c r="Q38" s="99" t="s">
        <v>338</v>
      </c>
      <c r="R38" s="99">
        <f t="shared" si="5"/>
        <v>5</v>
      </c>
      <c r="S38" s="99" t="s">
        <v>58</v>
      </c>
      <c r="T38" s="99">
        <f t="shared" si="2"/>
        <v>5</v>
      </c>
      <c r="U38" s="99" t="str">
        <f t="shared" si="3"/>
        <v>ALTA</v>
      </c>
      <c r="V38" s="99" t="s">
        <v>54</v>
      </c>
      <c r="W38" s="99" t="s">
        <v>54</v>
      </c>
      <c r="X38" s="99" t="s">
        <v>54</v>
      </c>
      <c r="Y38" s="99" t="s">
        <v>54</v>
      </c>
      <c r="Z38" s="99" t="s">
        <v>54</v>
      </c>
      <c r="AA38" s="99" t="s">
        <v>48</v>
      </c>
      <c r="AB38" s="99" t="s">
        <v>48</v>
      </c>
      <c r="AC38" s="99" t="s">
        <v>48</v>
      </c>
      <c r="AD38" s="99" t="s">
        <v>48</v>
      </c>
      <c r="AE38" s="99" t="s">
        <v>317</v>
      </c>
      <c r="AF38" s="99" t="s">
        <v>48</v>
      </c>
      <c r="AG38" s="102"/>
      <c r="AH38" s="102"/>
      <c r="AI38" s="99" t="s">
        <v>494</v>
      </c>
      <c r="AJ38" s="99" t="s">
        <v>55</v>
      </c>
      <c r="AK38" s="103">
        <v>43712</v>
      </c>
      <c r="AL38" s="104" t="s">
        <v>48</v>
      </c>
      <c r="AM38" s="9"/>
      <c r="AN38" s="9"/>
      <c r="AO38" s="9"/>
      <c r="AP38" s="9"/>
      <c r="AQ38" s="9"/>
      <c r="AR38" s="9"/>
      <c r="AS38" s="9"/>
      <c r="AT38" s="9"/>
      <c r="AU38" s="9"/>
      <c r="AV38" s="9"/>
      <c r="AW38" s="9"/>
      <c r="AX38" s="9"/>
      <c r="AY38" s="9"/>
      <c r="AZ38" s="9"/>
      <c r="BA38" s="9"/>
      <c r="BB38" s="9"/>
      <c r="BC38" s="9"/>
      <c r="BD38" s="9"/>
      <c r="BE38" s="9"/>
      <c r="BF38" s="9"/>
      <c r="BG38" s="9"/>
      <c r="BH38" s="9"/>
      <c r="BI38" s="9"/>
      <c r="BJ38" s="9"/>
      <c r="BK38" s="9"/>
      <c r="BL38" s="9"/>
      <c r="BM38" s="9"/>
      <c r="BN38" s="9"/>
      <c r="BO38" s="9"/>
      <c r="BP38" s="9"/>
      <c r="BQ38" s="9"/>
      <c r="BR38" s="9"/>
      <c r="BS38" s="9"/>
      <c r="BT38" s="9"/>
      <c r="BU38" s="9"/>
      <c r="BV38" s="9"/>
      <c r="BW38" s="9"/>
      <c r="BX38" s="9"/>
      <c r="BY38" s="9"/>
      <c r="BZ38" s="9"/>
      <c r="CA38" s="9"/>
      <c r="CB38" s="9"/>
      <c r="CC38" s="9"/>
      <c r="CD38" s="9"/>
      <c r="CE38" s="9"/>
      <c r="CF38" s="9"/>
      <c r="CG38" s="9"/>
      <c r="CH38" s="9"/>
      <c r="CI38" s="9"/>
      <c r="CJ38" s="9"/>
      <c r="CK38" s="9"/>
      <c r="CL38" s="9"/>
      <c r="CM38" s="9"/>
      <c r="CN38" s="9"/>
      <c r="CO38" s="9"/>
      <c r="CP38" s="9"/>
      <c r="CQ38" s="9"/>
      <c r="CR38" s="9"/>
      <c r="CS38" s="9"/>
      <c r="CT38" s="9"/>
      <c r="CU38" s="9"/>
      <c r="CV38" s="9"/>
      <c r="CW38" s="9"/>
      <c r="CX38" s="9"/>
      <c r="CY38" s="9"/>
      <c r="CZ38" s="9"/>
      <c r="DA38" s="9"/>
      <c r="DB38" s="9"/>
      <c r="DC38" s="9"/>
      <c r="DD38" s="9"/>
      <c r="DE38" s="9"/>
      <c r="DF38" s="9"/>
      <c r="DG38" s="9"/>
      <c r="DH38" s="9"/>
      <c r="DI38" s="9"/>
      <c r="DJ38" s="9"/>
      <c r="DK38" s="9"/>
      <c r="DL38" s="9"/>
      <c r="DM38" s="9"/>
      <c r="DN38" s="9"/>
      <c r="DO38" s="9"/>
      <c r="DP38" s="9"/>
      <c r="DQ38" s="9"/>
      <c r="DR38" s="9"/>
      <c r="DS38" s="9"/>
      <c r="DT38" s="9"/>
      <c r="DU38" s="9"/>
      <c r="DV38" s="9"/>
      <c r="DW38" s="9"/>
      <c r="DX38" s="9"/>
      <c r="DY38" s="9"/>
      <c r="DZ38" s="9"/>
      <c r="EA38" s="9"/>
      <c r="EB38" s="9"/>
      <c r="EC38" s="9"/>
      <c r="ED38" s="9"/>
      <c r="EE38" s="9"/>
      <c r="EF38" s="9"/>
      <c r="EG38" s="9"/>
      <c r="EH38" s="9"/>
      <c r="EI38" s="9"/>
      <c r="EJ38" s="9"/>
      <c r="EK38" s="9"/>
      <c r="EL38" s="9"/>
      <c r="EM38" s="9"/>
      <c r="EN38" s="9"/>
      <c r="EO38" s="9"/>
      <c r="EP38" s="9"/>
      <c r="EQ38" s="9"/>
      <c r="ER38" s="9"/>
      <c r="ES38" s="9"/>
      <c r="ET38" s="9"/>
      <c r="EU38" s="9"/>
      <c r="EV38" s="9"/>
      <c r="EW38" s="9"/>
      <c r="EX38" s="9"/>
      <c r="EY38" s="9"/>
      <c r="EZ38" s="9"/>
      <c r="FA38" s="9"/>
      <c r="FB38" s="9"/>
      <c r="FC38" s="9"/>
      <c r="FD38" s="9"/>
      <c r="FE38" s="9"/>
      <c r="FF38" s="9"/>
      <c r="FG38" s="9"/>
      <c r="FH38" s="9"/>
      <c r="FI38" s="9"/>
      <c r="FJ38" s="9"/>
      <c r="FK38" s="9"/>
      <c r="FL38" s="9"/>
      <c r="FM38" s="9"/>
      <c r="FN38" s="9"/>
      <c r="FO38" s="9"/>
      <c r="FP38" s="9"/>
      <c r="FQ38" s="9"/>
      <c r="FR38" s="9"/>
      <c r="FS38" s="9"/>
      <c r="FT38" s="9"/>
      <c r="FU38" s="9"/>
      <c r="FV38" s="9"/>
      <c r="FW38" s="9"/>
      <c r="FX38" s="9"/>
      <c r="FY38" s="9"/>
      <c r="FZ38" s="9"/>
      <c r="GA38" s="9"/>
      <c r="GB38" s="9"/>
      <c r="GC38" s="9"/>
      <c r="GD38" s="9"/>
      <c r="GE38" s="9"/>
      <c r="GF38" s="9"/>
      <c r="GG38" s="9"/>
      <c r="GH38" s="9"/>
      <c r="GI38" s="9"/>
      <c r="GJ38" s="9"/>
      <c r="GK38" s="9"/>
      <c r="GL38" s="9"/>
      <c r="GM38" s="9"/>
      <c r="GN38" s="9"/>
      <c r="GO38" s="9"/>
      <c r="GP38" s="9"/>
      <c r="GQ38" s="9"/>
      <c r="GR38" s="9"/>
      <c r="GS38" s="9"/>
      <c r="GT38" s="9"/>
      <c r="GU38" s="9"/>
      <c r="GV38" s="9"/>
      <c r="GW38" s="9"/>
      <c r="GX38" s="9"/>
      <c r="GY38" s="9"/>
      <c r="GZ38" s="9"/>
      <c r="HA38" s="9"/>
      <c r="HB38" s="9"/>
      <c r="HC38" s="9"/>
      <c r="HD38" s="9"/>
      <c r="HE38" s="9"/>
      <c r="HF38" s="9"/>
      <c r="HG38" s="9"/>
      <c r="HH38" s="9"/>
      <c r="HI38" s="9"/>
      <c r="HJ38" s="9"/>
      <c r="HK38" s="9"/>
      <c r="HL38" s="9"/>
      <c r="HM38" s="9"/>
      <c r="HN38" s="9"/>
      <c r="HO38" s="9"/>
      <c r="HP38" s="9"/>
      <c r="HQ38" s="9"/>
      <c r="HR38" s="9"/>
      <c r="HS38" s="9"/>
      <c r="HT38" s="9"/>
      <c r="HU38" s="9"/>
      <c r="HV38" s="9"/>
      <c r="HW38" s="9"/>
      <c r="HX38" s="9"/>
      <c r="HY38" s="9"/>
      <c r="HZ38" s="9"/>
      <c r="IA38" s="9"/>
      <c r="IB38" s="9"/>
      <c r="IC38" s="9"/>
      <c r="ID38" s="9"/>
      <c r="IE38" s="9"/>
      <c r="IF38" s="9"/>
      <c r="IG38" s="9"/>
      <c r="IH38" s="9"/>
      <c r="II38" s="9"/>
      <c r="IJ38" s="9"/>
      <c r="IK38" s="9"/>
      <c r="IL38" s="9"/>
      <c r="IM38" s="9"/>
      <c r="IN38" s="9"/>
      <c r="IO38" s="9"/>
      <c r="IP38" s="9"/>
      <c r="IQ38" s="9"/>
      <c r="IR38" s="9"/>
      <c r="IS38" s="9"/>
      <c r="IT38" s="9"/>
      <c r="IU38" s="9"/>
      <c r="IV38" s="9"/>
      <c r="IW38" s="9"/>
      <c r="IX38" s="9"/>
      <c r="IY38" s="9"/>
      <c r="IZ38" s="9"/>
      <c r="JA38" s="9"/>
      <c r="JB38" s="9"/>
      <c r="JC38" s="9"/>
      <c r="JD38" s="9"/>
      <c r="JE38" s="9"/>
      <c r="JF38" s="9"/>
      <c r="JG38" s="9"/>
      <c r="JH38" s="9"/>
      <c r="JI38" s="9"/>
      <c r="JJ38" s="9"/>
      <c r="JK38" s="9"/>
      <c r="JL38" s="9"/>
      <c r="JM38" s="9"/>
      <c r="JN38" s="9"/>
      <c r="JO38" s="9"/>
      <c r="JP38" s="9"/>
      <c r="JQ38" s="9"/>
      <c r="JR38" s="9"/>
      <c r="JS38" s="9"/>
      <c r="JT38" s="9"/>
      <c r="JU38" s="9"/>
      <c r="JV38" s="9"/>
      <c r="JW38" s="9"/>
      <c r="JX38" s="9"/>
      <c r="JY38" s="9"/>
      <c r="JZ38" s="9"/>
      <c r="KA38" s="9"/>
      <c r="KB38" s="9"/>
      <c r="KC38" s="9"/>
      <c r="KD38" s="9"/>
    </row>
    <row r="39" spans="1:290" s="10" customFormat="1" ht="57.6" x14ac:dyDescent="0.3">
      <c r="A39" s="216">
        <v>32</v>
      </c>
      <c r="B39" s="44" t="s">
        <v>276</v>
      </c>
      <c r="C39" s="47" t="s">
        <v>277</v>
      </c>
      <c r="D39" s="99" t="s">
        <v>339</v>
      </c>
      <c r="E39" s="99" t="s">
        <v>340</v>
      </c>
      <c r="F39" s="108" t="s">
        <v>47</v>
      </c>
      <c r="G39" s="99" t="s">
        <v>48</v>
      </c>
      <c r="H39" s="99" t="s">
        <v>49</v>
      </c>
      <c r="I39" s="99" t="s">
        <v>50</v>
      </c>
      <c r="J39" s="99" t="s">
        <v>314</v>
      </c>
      <c r="K39" s="99" t="s">
        <v>320</v>
      </c>
      <c r="L39" s="99" t="s">
        <v>341</v>
      </c>
      <c r="M39" s="99" t="s">
        <v>60</v>
      </c>
      <c r="N39" s="99" t="s">
        <v>184</v>
      </c>
      <c r="O39" s="99" t="s">
        <v>57</v>
      </c>
      <c r="P39" s="99">
        <f t="shared" si="4"/>
        <v>1</v>
      </c>
      <c r="Q39" s="99" t="s">
        <v>58</v>
      </c>
      <c r="R39" s="99">
        <f t="shared" si="5"/>
        <v>5</v>
      </c>
      <c r="S39" s="99" t="s">
        <v>58</v>
      </c>
      <c r="T39" s="99">
        <f t="shared" si="2"/>
        <v>5</v>
      </c>
      <c r="U39" s="99" t="str">
        <f t="shared" si="3"/>
        <v>ALTA</v>
      </c>
      <c r="V39" s="99" t="s">
        <v>54</v>
      </c>
      <c r="W39" s="99" t="s">
        <v>54</v>
      </c>
      <c r="X39" s="99" t="s">
        <v>54</v>
      </c>
      <c r="Y39" s="99" t="s">
        <v>54</v>
      </c>
      <c r="Z39" s="99" t="s">
        <v>54</v>
      </c>
      <c r="AA39" s="99" t="s">
        <v>48</v>
      </c>
      <c r="AB39" s="99" t="s">
        <v>48</v>
      </c>
      <c r="AC39" s="99" t="s">
        <v>48</v>
      </c>
      <c r="AD39" s="99" t="s">
        <v>48</v>
      </c>
      <c r="AE39" s="99" t="s">
        <v>317</v>
      </c>
      <c r="AF39" s="99" t="s">
        <v>48</v>
      </c>
      <c r="AG39" s="102"/>
      <c r="AH39" s="102"/>
      <c r="AI39" s="99" t="s">
        <v>494</v>
      </c>
      <c r="AJ39" s="99" t="s">
        <v>55</v>
      </c>
      <c r="AK39" s="103">
        <v>43712</v>
      </c>
      <c r="AL39" s="104" t="s">
        <v>48</v>
      </c>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c r="BW39" s="9"/>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9"/>
      <c r="DH39" s="9"/>
      <c r="DI39" s="9"/>
      <c r="DJ39" s="9"/>
      <c r="DK39" s="9"/>
      <c r="DL39" s="9"/>
      <c r="DM39" s="9"/>
      <c r="DN39" s="9"/>
      <c r="DO39" s="9"/>
      <c r="DP39" s="9"/>
      <c r="DQ39" s="9"/>
      <c r="DR39" s="9"/>
      <c r="DS39" s="9"/>
      <c r="DT39" s="9"/>
      <c r="DU39" s="9"/>
      <c r="DV39" s="9"/>
      <c r="DW39" s="9"/>
      <c r="DX39" s="9"/>
      <c r="DY39" s="9"/>
      <c r="DZ39" s="9"/>
      <c r="EA39" s="9"/>
      <c r="EB39" s="9"/>
      <c r="EC39" s="9"/>
      <c r="ED39" s="9"/>
      <c r="EE39" s="9"/>
      <c r="EF39" s="9"/>
      <c r="EG39" s="9"/>
      <c r="EH39" s="9"/>
      <c r="EI39" s="9"/>
      <c r="EJ39" s="9"/>
      <c r="EK39" s="9"/>
      <c r="EL39" s="9"/>
      <c r="EM39" s="9"/>
      <c r="EN39" s="9"/>
      <c r="EO39" s="9"/>
      <c r="EP39" s="9"/>
      <c r="EQ39" s="9"/>
      <c r="ER39" s="9"/>
      <c r="ES39" s="9"/>
      <c r="ET39" s="9"/>
      <c r="EU39" s="9"/>
      <c r="EV39" s="9"/>
      <c r="EW39" s="9"/>
      <c r="EX39" s="9"/>
      <c r="EY39" s="9"/>
      <c r="EZ39" s="9"/>
      <c r="FA39" s="9"/>
      <c r="FB39" s="9"/>
      <c r="FC39" s="9"/>
      <c r="FD39" s="9"/>
      <c r="FE39" s="9"/>
      <c r="FF39" s="9"/>
      <c r="FG39" s="9"/>
      <c r="FH39" s="9"/>
      <c r="FI39" s="9"/>
      <c r="FJ39" s="9"/>
      <c r="FK39" s="9"/>
      <c r="FL39" s="9"/>
      <c r="FM39" s="9"/>
      <c r="FN39" s="9"/>
      <c r="FO39" s="9"/>
      <c r="FP39" s="9"/>
      <c r="FQ39" s="9"/>
      <c r="FR39" s="9"/>
      <c r="FS39" s="9"/>
      <c r="FT39" s="9"/>
      <c r="FU39" s="9"/>
      <c r="FV39" s="9"/>
      <c r="FW39" s="9"/>
      <c r="FX39" s="9"/>
      <c r="FY39" s="9"/>
      <c r="FZ39" s="9"/>
      <c r="GA39" s="9"/>
      <c r="GB39" s="9"/>
      <c r="GC39" s="9"/>
      <c r="GD39" s="9"/>
      <c r="GE39" s="9"/>
      <c r="GF39" s="9"/>
      <c r="GG39" s="9"/>
      <c r="GH39" s="9"/>
      <c r="GI39" s="9"/>
      <c r="GJ39" s="9"/>
      <c r="GK39" s="9"/>
      <c r="GL39" s="9"/>
      <c r="GM39" s="9"/>
      <c r="GN39" s="9"/>
      <c r="GO39" s="9"/>
      <c r="GP39" s="9"/>
      <c r="GQ39" s="9"/>
      <c r="GR39" s="9"/>
      <c r="GS39" s="9"/>
      <c r="GT39" s="9"/>
      <c r="GU39" s="9"/>
      <c r="GV39" s="9"/>
      <c r="GW39" s="9"/>
      <c r="GX39" s="9"/>
      <c r="GY39" s="9"/>
      <c r="GZ39" s="9"/>
      <c r="HA39" s="9"/>
      <c r="HB39" s="9"/>
      <c r="HC39" s="9"/>
      <c r="HD39" s="9"/>
      <c r="HE39" s="9"/>
      <c r="HF39" s="9"/>
      <c r="HG39" s="9"/>
      <c r="HH39" s="9"/>
      <c r="HI39" s="9"/>
      <c r="HJ39" s="9"/>
      <c r="HK39" s="9"/>
      <c r="HL39" s="9"/>
      <c r="HM39" s="9"/>
      <c r="HN39" s="9"/>
      <c r="HO39" s="9"/>
      <c r="HP39" s="9"/>
      <c r="HQ39" s="9"/>
      <c r="HR39" s="9"/>
      <c r="HS39" s="9"/>
      <c r="HT39" s="9"/>
      <c r="HU39" s="9"/>
      <c r="HV39" s="9"/>
      <c r="HW39" s="9"/>
      <c r="HX39" s="9"/>
      <c r="HY39" s="9"/>
      <c r="HZ39" s="9"/>
      <c r="IA39" s="9"/>
      <c r="IB39" s="9"/>
      <c r="IC39" s="9"/>
      <c r="ID39" s="9"/>
      <c r="IE39" s="9"/>
      <c r="IF39" s="9"/>
      <c r="IG39" s="9"/>
      <c r="IH39" s="9"/>
      <c r="II39" s="9"/>
      <c r="IJ39" s="9"/>
      <c r="IK39" s="9"/>
      <c r="IL39" s="9"/>
      <c r="IM39" s="9"/>
      <c r="IN39" s="9"/>
      <c r="IO39" s="9"/>
      <c r="IP39" s="9"/>
      <c r="IQ39" s="9"/>
      <c r="IR39" s="9"/>
      <c r="IS39" s="9"/>
      <c r="IT39" s="9"/>
      <c r="IU39" s="9"/>
      <c r="IV39" s="9"/>
      <c r="IW39" s="9"/>
      <c r="IX39" s="9"/>
      <c r="IY39" s="9"/>
      <c r="IZ39" s="9"/>
      <c r="JA39" s="9"/>
      <c r="JB39" s="9"/>
      <c r="JC39" s="9"/>
      <c r="JD39" s="9"/>
      <c r="JE39" s="9"/>
      <c r="JF39" s="9"/>
      <c r="JG39" s="9"/>
      <c r="JH39" s="9"/>
      <c r="JI39" s="9"/>
      <c r="JJ39" s="9"/>
      <c r="JK39" s="9"/>
      <c r="JL39" s="9"/>
      <c r="JM39" s="9"/>
      <c r="JN39" s="9"/>
      <c r="JO39" s="9"/>
      <c r="JP39" s="9"/>
      <c r="JQ39" s="9"/>
      <c r="JR39" s="9"/>
      <c r="JS39" s="9"/>
      <c r="JT39" s="9"/>
      <c r="JU39" s="9"/>
      <c r="JV39" s="9"/>
      <c r="JW39" s="9"/>
      <c r="JX39" s="9"/>
      <c r="JY39" s="9"/>
      <c r="JZ39" s="9"/>
      <c r="KA39" s="9"/>
      <c r="KB39" s="9"/>
      <c r="KC39" s="9"/>
      <c r="KD39" s="9"/>
    </row>
    <row r="40" spans="1:290" s="10" customFormat="1" ht="57.6" x14ac:dyDescent="0.3">
      <c r="A40" s="216">
        <v>33</v>
      </c>
      <c r="B40" s="44" t="s">
        <v>276</v>
      </c>
      <c r="C40" s="47" t="s">
        <v>277</v>
      </c>
      <c r="D40" s="99" t="s">
        <v>342</v>
      </c>
      <c r="E40" s="99" t="s">
        <v>343</v>
      </c>
      <c r="F40" s="108" t="s">
        <v>47</v>
      </c>
      <c r="G40" s="99" t="s">
        <v>48</v>
      </c>
      <c r="H40" s="99" t="s">
        <v>49</v>
      </c>
      <c r="I40" s="99" t="s">
        <v>344</v>
      </c>
      <c r="J40" s="99" t="s">
        <v>314</v>
      </c>
      <c r="K40" s="99" t="s">
        <v>320</v>
      </c>
      <c r="L40" s="99" t="s">
        <v>345</v>
      </c>
      <c r="M40" s="99" t="s">
        <v>60</v>
      </c>
      <c r="N40" s="99" t="s">
        <v>184</v>
      </c>
      <c r="O40" s="99" t="s">
        <v>57</v>
      </c>
      <c r="P40" s="99">
        <f t="shared" si="4"/>
        <v>1</v>
      </c>
      <c r="Q40" s="99" t="s">
        <v>346</v>
      </c>
      <c r="R40" s="99">
        <f t="shared" si="5"/>
        <v>3</v>
      </c>
      <c r="S40" s="99" t="s">
        <v>58</v>
      </c>
      <c r="T40" s="99">
        <f t="shared" si="2"/>
        <v>5</v>
      </c>
      <c r="U40" s="99" t="str">
        <f t="shared" si="3"/>
        <v>MEDIA</v>
      </c>
      <c r="V40" s="99" t="s">
        <v>54</v>
      </c>
      <c r="W40" s="99" t="s">
        <v>54</v>
      </c>
      <c r="X40" s="99" t="s">
        <v>54</v>
      </c>
      <c r="Y40" s="99" t="s">
        <v>54</v>
      </c>
      <c r="Z40" s="99" t="s">
        <v>54</v>
      </c>
      <c r="AA40" s="99" t="s">
        <v>48</v>
      </c>
      <c r="AB40" s="99" t="s">
        <v>48</v>
      </c>
      <c r="AC40" s="99" t="s">
        <v>48</v>
      </c>
      <c r="AD40" s="99" t="s">
        <v>48</v>
      </c>
      <c r="AE40" s="99" t="s">
        <v>317</v>
      </c>
      <c r="AF40" s="99" t="s">
        <v>48</v>
      </c>
      <c r="AG40" s="102"/>
      <c r="AH40" s="102"/>
      <c r="AI40" s="99" t="s">
        <v>494</v>
      </c>
      <c r="AJ40" s="99" t="s">
        <v>54</v>
      </c>
      <c r="AK40" s="103">
        <v>43712</v>
      </c>
      <c r="AL40" s="104" t="s">
        <v>48</v>
      </c>
      <c r="AM40" s="9"/>
      <c r="AN40" s="9"/>
      <c r="AO40" s="9"/>
      <c r="AP40" s="9"/>
      <c r="AQ40" s="9"/>
      <c r="AR40" s="9"/>
      <c r="AS40" s="9"/>
      <c r="AT40" s="9"/>
      <c r="AU40" s="9"/>
      <c r="AV40" s="9"/>
      <c r="AW40" s="9"/>
      <c r="AX40" s="9"/>
      <c r="AY40" s="9"/>
      <c r="AZ40" s="9"/>
      <c r="BA40" s="9"/>
      <c r="BB40" s="9"/>
      <c r="BC40" s="9"/>
      <c r="BD40" s="9"/>
      <c r="BE40" s="9"/>
      <c r="BF40" s="9"/>
      <c r="BG40" s="9"/>
      <c r="BH40" s="9"/>
      <c r="BI40" s="9"/>
      <c r="BJ40" s="9"/>
      <c r="BK40" s="9"/>
      <c r="BL40" s="9"/>
      <c r="BM40" s="9"/>
      <c r="BN40" s="9"/>
      <c r="BO40" s="9"/>
      <c r="BP40" s="9"/>
      <c r="BQ40" s="9"/>
      <c r="BR40" s="9"/>
      <c r="BS40" s="9"/>
      <c r="BT40" s="9"/>
      <c r="BU40" s="9"/>
      <c r="BV40" s="9"/>
      <c r="BW40" s="9"/>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9"/>
      <c r="DH40" s="9"/>
      <c r="DI40" s="9"/>
      <c r="DJ40" s="9"/>
      <c r="DK40" s="9"/>
      <c r="DL40" s="9"/>
      <c r="DM40" s="9"/>
      <c r="DN40" s="9"/>
      <c r="DO40" s="9"/>
      <c r="DP40" s="9"/>
      <c r="DQ40" s="9"/>
      <c r="DR40" s="9"/>
      <c r="DS40" s="9"/>
      <c r="DT40" s="9"/>
      <c r="DU40" s="9"/>
      <c r="DV40" s="9"/>
      <c r="DW40" s="9"/>
      <c r="DX40" s="9"/>
      <c r="DY40" s="9"/>
      <c r="DZ40" s="9"/>
      <c r="EA40" s="9"/>
      <c r="EB40" s="9"/>
      <c r="EC40" s="9"/>
      <c r="ED40" s="9"/>
      <c r="EE40" s="9"/>
      <c r="EF40" s="9"/>
      <c r="EG40" s="9"/>
      <c r="EH40" s="9"/>
      <c r="EI40" s="9"/>
      <c r="EJ40" s="9"/>
      <c r="EK40" s="9"/>
      <c r="EL40" s="9"/>
      <c r="EM40" s="9"/>
      <c r="EN40" s="9"/>
      <c r="EO40" s="9"/>
      <c r="EP40" s="9"/>
      <c r="EQ40" s="9"/>
      <c r="ER40" s="9"/>
      <c r="ES40" s="9"/>
      <c r="ET40" s="9"/>
      <c r="EU40" s="9"/>
      <c r="EV40" s="9"/>
      <c r="EW40" s="9"/>
      <c r="EX40" s="9"/>
      <c r="EY40" s="9"/>
      <c r="EZ40" s="9"/>
      <c r="FA40" s="9"/>
      <c r="FB40" s="9"/>
      <c r="FC40" s="9"/>
      <c r="FD40" s="9"/>
      <c r="FE40" s="9"/>
      <c r="FF40" s="9"/>
      <c r="FG40" s="9"/>
      <c r="FH40" s="9"/>
      <c r="FI40" s="9"/>
      <c r="FJ40" s="9"/>
      <c r="FK40" s="9"/>
      <c r="FL40" s="9"/>
      <c r="FM40" s="9"/>
      <c r="FN40" s="9"/>
      <c r="FO40" s="9"/>
      <c r="FP40" s="9"/>
      <c r="FQ40" s="9"/>
      <c r="FR40" s="9"/>
      <c r="FS40" s="9"/>
      <c r="FT40" s="9"/>
      <c r="FU40" s="9"/>
      <c r="FV40" s="9"/>
      <c r="FW40" s="9"/>
      <c r="FX40" s="9"/>
      <c r="FY40" s="9"/>
      <c r="FZ40" s="9"/>
      <c r="GA40" s="9"/>
      <c r="GB40" s="9"/>
      <c r="GC40" s="9"/>
      <c r="GD40" s="9"/>
      <c r="GE40" s="9"/>
      <c r="GF40" s="9"/>
      <c r="GG40" s="9"/>
      <c r="GH40" s="9"/>
      <c r="GI40" s="9"/>
      <c r="GJ40" s="9"/>
      <c r="GK40" s="9"/>
      <c r="GL40" s="9"/>
      <c r="GM40" s="9"/>
      <c r="GN40" s="9"/>
      <c r="GO40" s="9"/>
      <c r="GP40" s="9"/>
      <c r="GQ40" s="9"/>
      <c r="GR40" s="9"/>
      <c r="GS40" s="9"/>
      <c r="GT40" s="9"/>
      <c r="GU40" s="9"/>
      <c r="GV40" s="9"/>
      <c r="GW40" s="9"/>
      <c r="GX40" s="9"/>
      <c r="GY40" s="9"/>
      <c r="GZ40" s="9"/>
      <c r="HA40" s="9"/>
      <c r="HB40" s="9"/>
      <c r="HC40" s="9"/>
      <c r="HD40" s="9"/>
      <c r="HE40" s="9"/>
      <c r="HF40" s="9"/>
      <c r="HG40" s="9"/>
      <c r="HH40" s="9"/>
      <c r="HI40" s="9"/>
      <c r="HJ40" s="9"/>
      <c r="HK40" s="9"/>
      <c r="HL40" s="9"/>
      <c r="HM40" s="9"/>
      <c r="HN40" s="9"/>
      <c r="HO40" s="9"/>
      <c r="HP40" s="9"/>
      <c r="HQ40" s="9"/>
      <c r="HR40" s="9"/>
      <c r="HS40" s="9"/>
      <c r="HT40" s="9"/>
      <c r="HU40" s="9"/>
      <c r="HV40" s="9"/>
      <c r="HW40" s="9"/>
      <c r="HX40" s="9"/>
      <c r="HY40" s="9"/>
      <c r="HZ40" s="9"/>
      <c r="IA40" s="9"/>
      <c r="IB40" s="9"/>
      <c r="IC40" s="9"/>
      <c r="ID40" s="9"/>
      <c r="IE40" s="9"/>
      <c r="IF40" s="9"/>
      <c r="IG40" s="9"/>
      <c r="IH40" s="9"/>
      <c r="II40" s="9"/>
      <c r="IJ40" s="9"/>
      <c r="IK40" s="9"/>
      <c r="IL40" s="9"/>
      <c r="IM40" s="9"/>
      <c r="IN40" s="9"/>
      <c r="IO40" s="9"/>
      <c r="IP40" s="9"/>
      <c r="IQ40" s="9"/>
      <c r="IR40" s="9"/>
      <c r="IS40" s="9"/>
      <c r="IT40" s="9"/>
      <c r="IU40" s="9"/>
      <c r="IV40" s="9"/>
      <c r="IW40" s="9"/>
      <c r="IX40" s="9"/>
      <c r="IY40" s="9"/>
      <c r="IZ40" s="9"/>
      <c r="JA40" s="9"/>
      <c r="JB40" s="9"/>
      <c r="JC40" s="9"/>
      <c r="JD40" s="9"/>
      <c r="JE40" s="9"/>
      <c r="JF40" s="9"/>
      <c r="JG40" s="9"/>
      <c r="JH40" s="9"/>
      <c r="JI40" s="9"/>
      <c r="JJ40" s="9"/>
      <c r="JK40" s="9"/>
      <c r="JL40" s="9"/>
      <c r="JM40" s="9"/>
      <c r="JN40" s="9"/>
      <c r="JO40" s="9"/>
      <c r="JP40" s="9"/>
      <c r="JQ40" s="9"/>
      <c r="JR40" s="9"/>
      <c r="JS40" s="9"/>
      <c r="JT40" s="9"/>
      <c r="JU40" s="9"/>
      <c r="JV40" s="9"/>
      <c r="JW40" s="9"/>
      <c r="JX40" s="9"/>
      <c r="JY40" s="9"/>
      <c r="JZ40" s="9"/>
      <c r="KA40" s="9"/>
      <c r="KB40" s="9"/>
      <c r="KC40" s="9"/>
      <c r="KD40" s="9"/>
    </row>
    <row r="41" spans="1:290" s="10" customFormat="1" ht="86.4" x14ac:dyDescent="0.3">
      <c r="A41" s="216">
        <v>34</v>
      </c>
      <c r="B41" s="44" t="s">
        <v>276</v>
      </c>
      <c r="C41" s="47" t="s">
        <v>277</v>
      </c>
      <c r="D41" s="108" t="s">
        <v>347</v>
      </c>
      <c r="E41" s="99" t="s">
        <v>348</v>
      </c>
      <c r="F41" s="108" t="s">
        <v>47</v>
      </c>
      <c r="G41" s="99" t="s">
        <v>48</v>
      </c>
      <c r="H41" s="99" t="s">
        <v>49</v>
      </c>
      <c r="I41" s="99" t="s">
        <v>344</v>
      </c>
      <c r="J41" s="99" t="s">
        <v>314</v>
      </c>
      <c r="K41" s="99" t="s">
        <v>320</v>
      </c>
      <c r="L41" s="99" t="s">
        <v>337</v>
      </c>
      <c r="M41" s="99" t="s">
        <v>60</v>
      </c>
      <c r="N41" s="99" t="s">
        <v>184</v>
      </c>
      <c r="O41" s="99" t="s">
        <v>57</v>
      </c>
      <c r="P41" s="99">
        <f t="shared" si="4"/>
        <v>1</v>
      </c>
      <c r="Q41" s="99" t="s">
        <v>58</v>
      </c>
      <c r="R41" s="99">
        <f t="shared" si="5"/>
        <v>5</v>
      </c>
      <c r="S41" s="99" t="s">
        <v>58</v>
      </c>
      <c r="T41" s="99">
        <f t="shared" si="2"/>
        <v>5</v>
      </c>
      <c r="U41" s="99" t="str">
        <f t="shared" si="3"/>
        <v>ALTA</v>
      </c>
      <c r="V41" s="99" t="s">
        <v>54</v>
      </c>
      <c r="W41" s="99" t="s">
        <v>54</v>
      </c>
      <c r="X41" s="99" t="s">
        <v>54</v>
      </c>
      <c r="Y41" s="99" t="s">
        <v>54</v>
      </c>
      <c r="Z41" s="99" t="s">
        <v>54</v>
      </c>
      <c r="AA41" s="99" t="s">
        <v>48</v>
      </c>
      <c r="AB41" s="99" t="s">
        <v>48</v>
      </c>
      <c r="AC41" s="99" t="s">
        <v>48</v>
      </c>
      <c r="AD41" s="99" t="s">
        <v>48</v>
      </c>
      <c r="AE41" s="99" t="s">
        <v>317</v>
      </c>
      <c r="AF41" s="99" t="s">
        <v>48</v>
      </c>
      <c r="AG41" s="102"/>
      <c r="AH41" s="102"/>
      <c r="AI41" s="99" t="s">
        <v>494</v>
      </c>
      <c r="AJ41" s="99" t="s">
        <v>54</v>
      </c>
      <c r="AK41" s="103">
        <v>43712</v>
      </c>
      <c r="AL41" s="104" t="s">
        <v>48</v>
      </c>
      <c r="AM41" s="9"/>
      <c r="AN41" s="9"/>
      <c r="AO41" s="9"/>
      <c r="AP41" s="9"/>
      <c r="AQ41" s="9"/>
      <c r="AR41" s="9"/>
      <c r="AS41" s="9"/>
      <c r="AT41" s="9"/>
      <c r="AU41" s="9"/>
      <c r="AV41" s="9"/>
      <c r="AW41" s="9"/>
      <c r="AX41" s="9"/>
      <c r="AY41" s="9"/>
      <c r="AZ41" s="9"/>
      <c r="BA41" s="9"/>
      <c r="BB41" s="9"/>
      <c r="BC41" s="9"/>
      <c r="BD41" s="9"/>
      <c r="BE41" s="9"/>
      <c r="BF41" s="9"/>
      <c r="BG41" s="9"/>
      <c r="BH41" s="9"/>
      <c r="BI41" s="9"/>
      <c r="BJ41" s="9"/>
      <c r="BK41" s="9"/>
      <c r="BL41" s="9"/>
      <c r="BM41" s="9"/>
      <c r="BN41" s="9"/>
      <c r="BO41" s="9"/>
      <c r="BP41" s="9"/>
      <c r="BQ41" s="9"/>
      <c r="BR41" s="9"/>
      <c r="BS41" s="9"/>
      <c r="BT41" s="9"/>
      <c r="BU41" s="9"/>
      <c r="BV41" s="9"/>
      <c r="BW41" s="9"/>
      <c r="BX41" s="9"/>
      <c r="BY41" s="9"/>
      <c r="BZ41" s="9"/>
      <c r="CA41" s="9"/>
      <c r="CB41" s="9"/>
      <c r="CC41" s="9"/>
      <c r="CD41" s="9"/>
      <c r="CE41" s="9"/>
      <c r="CF41" s="9"/>
      <c r="CG41" s="9"/>
      <c r="CH41" s="9"/>
      <c r="CI41" s="9"/>
      <c r="CJ41" s="9"/>
      <c r="CK41" s="9"/>
      <c r="CL41" s="9"/>
      <c r="CM41" s="9"/>
      <c r="CN41" s="9"/>
      <c r="CO41" s="9"/>
      <c r="CP41" s="9"/>
      <c r="CQ41" s="9"/>
      <c r="CR41" s="9"/>
      <c r="CS41" s="9"/>
      <c r="CT41" s="9"/>
      <c r="CU41" s="9"/>
      <c r="CV41" s="9"/>
      <c r="CW41" s="9"/>
      <c r="CX41" s="9"/>
      <c r="CY41" s="9"/>
      <c r="CZ41" s="9"/>
      <c r="DA41" s="9"/>
      <c r="DB41" s="9"/>
      <c r="DC41" s="9"/>
      <c r="DD41" s="9"/>
      <c r="DE41" s="9"/>
      <c r="DF41" s="9"/>
      <c r="DG41" s="9"/>
      <c r="DH41" s="9"/>
      <c r="DI41" s="9"/>
      <c r="DJ41" s="9"/>
      <c r="DK41" s="9"/>
      <c r="DL41" s="9"/>
      <c r="DM41" s="9"/>
      <c r="DN41" s="9"/>
      <c r="DO41" s="9"/>
      <c r="DP41" s="9"/>
      <c r="DQ41" s="9"/>
      <c r="DR41" s="9"/>
      <c r="DS41" s="9"/>
      <c r="DT41" s="9"/>
      <c r="DU41" s="9"/>
      <c r="DV41" s="9"/>
      <c r="DW41" s="9"/>
      <c r="DX41" s="9"/>
      <c r="DY41" s="9"/>
      <c r="DZ41" s="9"/>
      <c r="EA41" s="9"/>
      <c r="EB41" s="9"/>
      <c r="EC41" s="9"/>
      <c r="ED41" s="9"/>
      <c r="EE41" s="9"/>
      <c r="EF41" s="9"/>
      <c r="EG41" s="9"/>
      <c r="EH41" s="9"/>
      <c r="EI41" s="9"/>
      <c r="EJ41" s="9"/>
      <c r="EK41" s="9"/>
      <c r="EL41" s="9"/>
      <c r="EM41" s="9"/>
      <c r="EN41" s="9"/>
      <c r="EO41" s="9"/>
      <c r="EP41" s="9"/>
      <c r="EQ41" s="9"/>
      <c r="ER41" s="9"/>
      <c r="ES41" s="9"/>
      <c r="ET41" s="9"/>
      <c r="EU41" s="9"/>
      <c r="EV41" s="9"/>
      <c r="EW41" s="9"/>
      <c r="EX41" s="9"/>
      <c r="EY41" s="9"/>
      <c r="EZ41" s="9"/>
      <c r="FA41" s="9"/>
      <c r="FB41" s="9"/>
      <c r="FC41" s="9"/>
      <c r="FD41" s="9"/>
      <c r="FE41" s="9"/>
      <c r="FF41" s="9"/>
      <c r="FG41" s="9"/>
      <c r="FH41" s="9"/>
      <c r="FI41" s="9"/>
      <c r="FJ41" s="9"/>
      <c r="FK41" s="9"/>
      <c r="FL41" s="9"/>
      <c r="FM41" s="9"/>
      <c r="FN41" s="9"/>
      <c r="FO41" s="9"/>
      <c r="FP41" s="9"/>
      <c r="FQ41" s="9"/>
      <c r="FR41" s="9"/>
      <c r="FS41" s="9"/>
      <c r="FT41" s="9"/>
      <c r="FU41" s="9"/>
      <c r="FV41" s="9"/>
      <c r="FW41" s="9"/>
      <c r="FX41" s="9"/>
      <c r="FY41" s="9"/>
      <c r="FZ41" s="9"/>
      <c r="GA41" s="9"/>
      <c r="GB41" s="9"/>
      <c r="GC41" s="9"/>
      <c r="GD41" s="9"/>
      <c r="GE41" s="9"/>
      <c r="GF41" s="9"/>
      <c r="GG41" s="9"/>
      <c r="GH41" s="9"/>
      <c r="GI41" s="9"/>
      <c r="GJ41" s="9"/>
      <c r="GK41" s="9"/>
      <c r="GL41" s="9"/>
      <c r="GM41" s="9"/>
      <c r="GN41" s="9"/>
      <c r="GO41" s="9"/>
      <c r="GP41" s="9"/>
      <c r="GQ41" s="9"/>
      <c r="GR41" s="9"/>
      <c r="GS41" s="9"/>
      <c r="GT41" s="9"/>
      <c r="GU41" s="9"/>
      <c r="GV41" s="9"/>
      <c r="GW41" s="9"/>
      <c r="GX41" s="9"/>
      <c r="GY41" s="9"/>
      <c r="GZ41" s="9"/>
      <c r="HA41" s="9"/>
      <c r="HB41" s="9"/>
      <c r="HC41" s="9"/>
      <c r="HD41" s="9"/>
      <c r="HE41" s="9"/>
      <c r="HF41" s="9"/>
      <c r="HG41" s="9"/>
      <c r="HH41" s="9"/>
      <c r="HI41" s="9"/>
      <c r="HJ41" s="9"/>
      <c r="HK41" s="9"/>
      <c r="HL41" s="9"/>
      <c r="HM41" s="9"/>
      <c r="HN41" s="9"/>
      <c r="HO41" s="9"/>
      <c r="HP41" s="9"/>
      <c r="HQ41" s="9"/>
      <c r="HR41" s="9"/>
      <c r="HS41" s="9"/>
      <c r="HT41" s="9"/>
      <c r="HU41" s="9"/>
      <c r="HV41" s="9"/>
      <c r="HW41" s="9"/>
      <c r="HX41" s="9"/>
      <c r="HY41" s="9"/>
      <c r="HZ41" s="9"/>
      <c r="IA41" s="9"/>
      <c r="IB41" s="9"/>
      <c r="IC41" s="9"/>
      <c r="ID41" s="9"/>
      <c r="IE41" s="9"/>
      <c r="IF41" s="9"/>
      <c r="IG41" s="9"/>
      <c r="IH41" s="9"/>
      <c r="II41" s="9"/>
      <c r="IJ41" s="9"/>
      <c r="IK41" s="9"/>
      <c r="IL41" s="9"/>
      <c r="IM41" s="9"/>
      <c r="IN41" s="9"/>
      <c r="IO41" s="9"/>
      <c r="IP41" s="9"/>
      <c r="IQ41" s="9"/>
      <c r="IR41" s="9"/>
      <c r="IS41" s="9"/>
      <c r="IT41" s="9"/>
      <c r="IU41" s="9"/>
      <c r="IV41" s="9"/>
      <c r="IW41" s="9"/>
      <c r="IX41" s="9"/>
      <c r="IY41" s="9"/>
      <c r="IZ41" s="9"/>
      <c r="JA41" s="9"/>
      <c r="JB41" s="9"/>
      <c r="JC41" s="9"/>
      <c r="JD41" s="9"/>
      <c r="JE41" s="9"/>
      <c r="JF41" s="9"/>
      <c r="JG41" s="9"/>
      <c r="JH41" s="9"/>
      <c r="JI41" s="9"/>
      <c r="JJ41" s="9"/>
      <c r="JK41" s="9"/>
      <c r="JL41" s="9"/>
      <c r="JM41" s="9"/>
      <c r="JN41" s="9"/>
      <c r="JO41" s="9"/>
      <c r="JP41" s="9"/>
      <c r="JQ41" s="9"/>
      <c r="JR41" s="9"/>
      <c r="JS41" s="9"/>
      <c r="JT41" s="9"/>
      <c r="JU41" s="9"/>
      <c r="JV41" s="9"/>
      <c r="JW41" s="9"/>
      <c r="JX41" s="9"/>
      <c r="JY41" s="9"/>
      <c r="JZ41" s="9"/>
      <c r="KA41" s="9"/>
      <c r="KB41" s="9"/>
      <c r="KC41" s="9"/>
      <c r="KD41" s="9"/>
    </row>
    <row r="42" spans="1:290" s="10" customFormat="1" ht="57.6" x14ac:dyDescent="0.3">
      <c r="A42" s="216">
        <v>35</v>
      </c>
      <c r="B42" s="44" t="s">
        <v>276</v>
      </c>
      <c r="C42" s="47" t="s">
        <v>277</v>
      </c>
      <c r="D42" s="107" t="s">
        <v>349</v>
      </c>
      <c r="E42" s="99" t="s">
        <v>350</v>
      </c>
      <c r="F42" s="108" t="s">
        <v>83</v>
      </c>
      <c r="G42" s="99" t="s">
        <v>48</v>
      </c>
      <c r="H42" s="99" t="s">
        <v>49</v>
      </c>
      <c r="I42" s="109"/>
      <c r="J42" s="100" t="s">
        <v>351</v>
      </c>
      <c r="K42" s="99" t="s">
        <v>48</v>
      </c>
      <c r="L42" s="99" t="s">
        <v>48</v>
      </c>
      <c r="M42" s="99" t="s">
        <v>48</v>
      </c>
      <c r="N42" s="99" t="s">
        <v>48</v>
      </c>
      <c r="O42" s="99" t="s">
        <v>48</v>
      </c>
      <c r="P42" s="99">
        <f t="shared" si="4"/>
        <v>0</v>
      </c>
      <c r="Q42" s="99" t="s">
        <v>48</v>
      </c>
      <c r="R42" s="99">
        <f t="shared" si="5"/>
        <v>0</v>
      </c>
      <c r="S42" s="99" t="s">
        <v>58</v>
      </c>
      <c r="T42" s="99">
        <f t="shared" si="2"/>
        <v>5</v>
      </c>
      <c r="U42" s="99" t="str">
        <f>IF(AND(P42=1,R42=1,T42=1),"BAJO",(IF(OR(AND(P42=5,R42=5),AND(R42=5,T42=5),AND(P42=5,T42=5),AND(P42=5,R42=5,T42=5)),"ALTA","MEDIA")))</f>
        <v>MEDIA</v>
      </c>
      <c r="V42" s="99" t="s">
        <v>54</v>
      </c>
      <c r="W42" s="99" t="s">
        <v>54</v>
      </c>
      <c r="X42" s="99" t="s">
        <v>54</v>
      </c>
      <c r="Y42" s="99" t="s">
        <v>54</v>
      </c>
      <c r="Z42" s="99" t="s">
        <v>54</v>
      </c>
      <c r="AA42" s="99" t="s">
        <v>48</v>
      </c>
      <c r="AB42" s="99" t="s">
        <v>48</v>
      </c>
      <c r="AC42" s="99" t="s">
        <v>48</v>
      </c>
      <c r="AD42" s="99" t="s">
        <v>48</v>
      </c>
      <c r="AE42" s="99" t="s">
        <v>317</v>
      </c>
      <c r="AF42" s="99" t="s">
        <v>48</v>
      </c>
      <c r="AG42" s="102"/>
      <c r="AH42" s="102"/>
      <c r="AI42" s="99" t="s">
        <v>79</v>
      </c>
      <c r="AJ42" s="99" t="s">
        <v>54</v>
      </c>
      <c r="AK42" s="103">
        <v>44026</v>
      </c>
      <c r="AL42" s="104"/>
      <c r="AM42" s="9"/>
      <c r="AN42" s="9"/>
      <c r="AO42" s="9"/>
      <c r="AP42" s="9"/>
      <c r="AQ42" s="9"/>
      <c r="AR42" s="9"/>
      <c r="AS42" s="9"/>
      <c r="AT42" s="9"/>
      <c r="AU42" s="9"/>
      <c r="AV42" s="9"/>
      <c r="AW42" s="9"/>
      <c r="AX42" s="9"/>
      <c r="AY42" s="9"/>
      <c r="AZ42" s="9"/>
      <c r="BA42" s="9"/>
      <c r="BB42" s="9"/>
      <c r="BC42" s="9"/>
      <c r="BD42" s="9"/>
      <c r="BE42" s="9"/>
      <c r="BF42" s="9"/>
      <c r="BG42" s="9"/>
      <c r="BH42" s="9"/>
      <c r="BI42" s="9"/>
      <c r="BJ42" s="9"/>
      <c r="BK42" s="9"/>
      <c r="BL42" s="9"/>
      <c r="BM42" s="9"/>
      <c r="BN42" s="9"/>
      <c r="BO42" s="9"/>
      <c r="BP42" s="9"/>
      <c r="BQ42" s="9"/>
      <c r="BR42" s="9"/>
      <c r="BS42" s="9"/>
      <c r="BT42" s="9"/>
      <c r="BU42" s="9"/>
      <c r="BV42" s="9"/>
      <c r="BW42" s="9"/>
      <c r="BX42" s="9"/>
      <c r="BY42" s="9"/>
      <c r="BZ42" s="9"/>
      <c r="CA42" s="9"/>
      <c r="CB42" s="9"/>
      <c r="CC42" s="9"/>
      <c r="CD42" s="9"/>
      <c r="CE42" s="9"/>
      <c r="CF42" s="9"/>
      <c r="CG42" s="9"/>
      <c r="CH42" s="9"/>
      <c r="CI42" s="9"/>
      <c r="CJ42" s="9"/>
      <c r="CK42" s="9"/>
      <c r="CL42" s="9"/>
      <c r="CM42" s="9"/>
      <c r="CN42" s="9"/>
      <c r="CO42" s="9"/>
      <c r="CP42" s="9"/>
      <c r="CQ42" s="9"/>
      <c r="CR42" s="9"/>
      <c r="CS42" s="9"/>
      <c r="CT42" s="9"/>
      <c r="CU42" s="9"/>
      <c r="CV42" s="9"/>
      <c r="CW42" s="9"/>
      <c r="CX42" s="9"/>
      <c r="CY42" s="9"/>
      <c r="CZ42" s="9"/>
      <c r="DA42" s="9"/>
      <c r="DB42" s="9"/>
      <c r="DC42" s="9"/>
      <c r="DD42" s="9"/>
      <c r="DE42" s="9"/>
      <c r="DF42" s="9"/>
      <c r="DG42" s="9"/>
      <c r="DH42" s="9"/>
      <c r="DI42" s="9"/>
      <c r="DJ42" s="9"/>
      <c r="DK42" s="9"/>
      <c r="DL42" s="9"/>
      <c r="DM42" s="9"/>
      <c r="DN42" s="9"/>
      <c r="DO42" s="9"/>
      <c r="DP42" s="9"/>
      <c r="DQ42" s="9"/>
      <c r="DR42" s="9"/>
      <c r="DS42" s="9"/>
      <c r="DT42" s="9"/>
      <c r="DU42" s="9"/>
      <c r="DV42" s="9"/>
      <c r="DW42" s="9"/>
      <c r="DX42" s="9"/>
      <c r="DY42" s="9"/>
      <c r="DZ42" s="9"/>
      <c r="EA42" s="9"/>
      <c r="EB42" s="9"/>
      <c r="EC42" s="9"/>
      <c r="ED42" s="9"/>
      <c r="EE42" s="9"/>
      <c r="EF42" s="9"/>
      <c r="EG42" s="9"/>
      <c r="EH42" s="9"/>
      <c r="EI42" s="9"/>
      <c r="EJ42" s="9"/>
      <c r="EK42" s="9"/>
      <c r="EL42" s="9"/>
      <c r="EM42" s="9"/>
      <c r="EN42" s="9"/>
      <c r="EO42" s="9"/>
      <c r="EP42" s="9"/>
      <c r="EQ42" s="9"/>
      <c r="ER42" s="9"/>
      <c r="ES42" s="9"/>
      <c r="ET42" s="9"/>
      <c r="EU42" s="9"/>
      <c r="EV42" s="9"/>
      <c r="EW42" s="9"/>
      <c r="EX42" s="9"/>
      <c r="EY42" s="9"/>
      <c r="EZ42" s="9"/>
      <c r="FA42" s="9"/>
      <c r="FB42" s="9"/>
      <c r="FC42" s="9"/>
      <c r="FD42" s="9"/>
      <c r="FE42" s="9"/>
      <c r="FF42" s="9"/>
      <c r="FG42" s="9"/>
      <c r="FH42" s="9"/>
      <c r="FI42" s="9"/>
      <c r="FJ42" s="9"/>
      <c r="FK42" s="9"/>
      <c r="FL42" s="9"/>
      <c r="FM42" s="9"/>
      <c r="FN42" s="9"/>
      <c r="FO42" s="9"/>
      <c r="FP42" s="9"/>
      <c r="FQ42" s="9"/>
      <c r="FR42" s="9"/>
      <c r="FS42" s="9"/>
      <c r="FT42" s="9"/>
      <c r="FU42" s="9"/>
      <c r="FV42" s="9"/>
      <c r="FW42" s="9"/>
      <c r="FX42" s="9"/>
      <c r="FY42" s="9"/>
      <c r="FZ42" s="9"/>
      <c r="GA42" s="9"/>
      <c r="GB42" s="9"/>
      <c r="GC42" s="9"/>
      <c r="GD42" s="9"/>
      <c r="GE42" s="9"/>
      <c r="GF42" s="9"/>
      <c r="GG42" s="9"/>
      <c r="GH42" s="9"/>
      <c r="GI42" s="9"/>
      <c r="GJ42" s="9"/>
      <c r="GK42" s="9"/>
      <c r="GL42" s="9"/>
      <c r="GM42" s="9"/>
      <c r="GN42" s="9"/>
      <c r="GO42" s="9"/>
      <c r="GP42" s="9"/>
      <c r="GQ42" s="9"/>
      <c r="GR42" s="9"/>
      <c r="GS42" s="9"/>
      <c r="GT42" s="9"/>
      <c r="GU42" s="9"/>
      <c r="GV42" s="9"/>
      <c r="GW42" s="9"/>
      <c r="GX42" s="9"/>
      <c r="GY42" s="9"/>
      <c r="GZ42" s="9"/>
      <c r="HA42" s="9"/>
      <c r="HB42" s="9"/>
      <c r="HC42" s="9"/>
      <c r="HD42" s="9"/>
      <c r="HE42" s="9"/>
      <c r="HF42" s="9"/>
      <c r="HG42" s="9"/>
      <c r="HH42" s="9"/>
      <c r="HI42" s="9"/>
      <c r="HJ42" s="9"/>
      <c r="HK42" s="9"/>
      <c r="HL42" s="9"/>
      <c r="HM42" s="9"/>
      <c r="HN42" s="9"/>
      <c r="HO42" s="9"/>
      <c r="HP42" s="9"/>
      <c r="HQ42" s="9"/>
      <c r="HR42" s="9"/>
      <c r="HS42" s="9"/>
      <c r="HT42" s="9"/>
      <c r="HU42" s="9"/>
      <c r="HV42" s="9"/>
      <c r="HW42" s="9"/>
      <c r="HX42" s="9"/>
      <c r="HY42" s="9"/>
      <c r="HZ42" s="9"/>
      <c r="IA42" s="9"/>
      <c r="IB42" s="9"/>
      <c r="IC42" s="9"/>
      <c r="ID42" s="9"/>
      <c r="IE42" s="9"/>
      <c r="IF42" s="9"/>
      <c r="IG42" s="9"/>
      <c r="IH42" s="9"/>
      <c r="II42" s="9"/>
      <c r="IJ42" s="9"/>
      <c r="IK42" s="9"/>
      <c r="IL42" s="9"/>
      <c r="IM42" s="9"/>
      <c r="IN42" s="9"/>
      <c r="IO42" s="9"/>
      <c r="IP42" s="9"/>
      <c r="IQ42" s="9"/>
      <c r="IR42" s="9"/>
      <c r="IS42" s="9"/>
      <c r="IT42" s="9"/>
      <c r="IU42" s="9"/>
      <c r="IV42" s="9"/>
      <c r="IW42" s="9"/>
      <c r="IX42" s="9"/>
      <c r="IY42" s="9"/>
      <c r="IZ42" s="9"/>
      <c r="JA42" s="9"/>
      <c r="JB42" s="9"/>
      <c r="JC42" s="9"/>
      <c r="JD42" s="9"/>
      <c r="JE42" s="9"/>
      <c r="JF42" s="9"/>
      <c r="JG42" s="9"/>
      <c r="JH42" s="9"/>
      <c r="JI42" s="9"/>
      <c r="JJ42" s="9"/>
      <c r="JK42" s="9"/>
      <c r="JL42" s="9"/>
      <c r="JM42" s="9"/>
      <c r="JN42" s="9"/>
      <c r="JO42" s="9"/>
      <c r="JP42" s="9"/>
      <c r="JQ42" s="9"/>
      <c r="JR42" s="9"/>
      <c r="JS42" s="9"/>
      <c r="JT42" s="9"/>
      <c r="JU42" s="9"/>
      <c r="JV42" s="9"/>
      <c r="JW42" s="9"/>
      <c r="JX42" s="9"/>
      <c r="JY42" s="9"/>
      <c r="JZ42" s="9"/>
      <c r="KA42" s="9"/>
      <c r="KB42" s="9"/>
      <c r="KC42" s="9"/>
      <c r="KD42" s="9"/>
    </row>
    <row r="43" spans="1:290" s="10" customFormat="1" ht="57.6" x14ac:dyDescent="0.3">
      <c r="A43" s="216">
        <v>36</v>
      </c>
      <c r="B43" s="44" t="s">
        <v>276</v>
      </c>
      <c r="C43" s="47" t="s">
        <v>277</v>
      </c>
      <c r="D43" s="110" t="s">
        <v>352</v>
      </c>
      <c r="E43" s="99" t="s">
        <v>353</v>
      </c>
      <c r="F43" s="99" t="s">
        <v>47</v>
      </c>
      <c r="G43" s="99" t="s">
        <v>48</v>
      </c>
      <c r="H43" s="99" t="s">
        <v>49</v>
      </c>
      <c r="I43" s="99" t="s">
        <v>344</v>
      </c>
      <c r="J43" s="99" t="s">
        <v>314</v>
      </c>
      <c r="K43" s="99" t="s">
        <v>320</v>
      </c>
      <c r="L43" s="99" t="s">
        <v>341</v>
      </c>
      <c r="M43" s="99" t="s">
        <v>60</v>
      </c>
      <c r="N43" s="99" t="s">
        <v>184</v>
      </c>
      <c r="O43" s="99" t="s">
        <v>52</v>
      </c>
      <c r="P43" s="99">
        <f t="shared" si="4"/>
        <v>3</v>
      </c>
      <c r="Q43" s="99" t="s">
        <v>53</v>
      </c>
      <c r="R43" s="99">
        <f t="shared" si="5"/>
        <v>3</v>
      </c>
      <c r="S43" s="99" t="s">
        <v>53</v>
      </c>
      <c r="T43" s="99">
        <f t="shared" si="2"/>
        <v>3</v>
      </c>
      <c r="U43" s="99" t="str">
        <f>IF(OR(P43=0,R43=0,T43=0),"FALTAN DATOS",IF(AND(P43=1,R43=1,T43=1),"BAJO",(IF(OR(AND(P43=5,R43=5),AND(R43=5,T43=5),AND(P43=5,T43=5),AND(P43=5,R43=5,T43=5)),"ALTA","MEDIA"))))</f>
        <v>MEDIA</v>
      </c>
      <c r="V43" s="99" t="s">
        <v>54</v>
      </c>
      <c r="W43" s="99" t="s">
        <v>54</v>
      </c>
      <c r="X43" s="99" t="s">
        <v>54</v>
      </c>
      <c r="Y43" s="99" t="s">
        <v>54</v>
      </c>
      <c r="Z43" s="99" t="s">
        <v>54</v>
      </c>
      <c r="AA43" s="99" t="s">
        <v>48</v>
      </c>
      <c r="AB43" s="99" t="s">
        <v>48</v>
      </c>
      <c r="AC43" s="99" t="s">
        <v>48</v>
      </c>
      <c r="AD43" s="99" t="s">
        <v>48</v>
      </c>
      <c r="AE43" s="99" t="s">
        <v>317</v>
      </c>
      <c r="AF43" s="99" t="s">
        <v>48</v>
      </c>
      <c r="AG43" s="102"/>
      <c r="AH43" s="102"/>
      <c r="AI43" s="99" t="s">
        <v>494</v>
      </c>
      <c r="AJ43" s="99" t="s">
        <v>55</v>
      </c>
      <c r="AK43" s="103">
        <v>43712</v>
      </c>
      <c r="AL43" s="104" t="s">
        <v>48</v>
      </c>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c r="BW43" s="9"/>
      <c r="BX43" s="9"/>
      <c r="BY43" s="9"/>
      <c r="BZ43" s="9"/>
      <c r="CA43" s="9"/>
      <c r="CB43" s="9"/>
      <c r="CC43" s="9"/>
      <c r="CD43" s="9"/>
      <c r="CE43" s="9"/>
      <c r="CF43" s="9"/>
      <c r="CG43" s="9"/>
      <c r="CH43" s="9"/>
      <c r="CI43" s="9"/>
      <c r="CJ43" s="9"/>
      <c r="CK43" s="9"/>
      <c r="CL43" s="9"/>
      <c r="CM43" s="9"/>
      <c r="CN43" s="9"/>
      <c r="CO43" s="9"/>
      <c r="CP43" s="9"/>
      <c r="CQ43" s="9"/>
      <c r="CR43" s="9"/>
      <c r="CS43" s="9"/>
      <c r="CT43" s="9"/>
      <c r="CU43" s="9"/>
      <c r="CV43" s="9"/>
      <c r="CW43" s="9"/>
      <c r="CX43" s="9"/>
      <c r="CY43" s="9"/>
      <c r="CZ43" s="9"/>
      <c r="DA43" s="9"/>
      <c r="DB43" s="9"/>
      <c r="DC43" s="9"/>
      <c r="DD43" s="9"/>
      <c r="DE43" s="9"/>
      <c r="DF43" s="9"/>
      <c r="DG43" s="9"/>
      <c r="DH43" s="9"/>
      <c r="DI43" s="9"/>
      <c r="DJ43" s="9"/>
      <c r="DK43" s="9"/>
      <c r="DL43" s="9"/>
      <c r="DM43" s="9"/>
      <c r="DN43" s="9"/>
      <c r="DO43" s="9"/>
      <c r="DP43" s="9"/>
      <c r="DQ43" s="9"/>
      <c r="DR43" s="9"/>
      <c r="DS43" s="9"/>
      <c r="DT43" s="9"/>
      <c r="DU43" s="9"/>
      <c r="DV43" s="9"/>
      <c r="DW43" s="9"/>
      <c r="DX43" s="9"/>
      <c r="DY43" s="9"/>
      <c r="DZ43" s="9"/>
      <c r="EA43" s="9"/>
      <c r="EB43" s="9"/>
      <c r="EC43" s="9"/>
      <c r="ED43" s="9"/>
      <c r="EE43" s="9"/>
      <c r="EF43" s="9"/>
      <c r="EG43" s="9"/>
      <c r="EH43" s="9"/>
      <c r="EI43" s="9"/>
      <c r="EJ43" s="9"/>
      <c r="EK43" s="9"/>
      <c r="EL43" s="9"/>
      <c r="EM43" s="9"/>
      <c r="EN43" s="9"/>
      <c r="EO43" s="9"/>
      <c r="EP43" s="9"/>
      <c r="EQ43" s="9"/>
      <c r="ER43" s="9"/>
      <c r="ES43" s="9"/>
      <c r="ET43" s="9"/>
      <c r="EU43" s="9"/>
      <c r="EV43" s="9"/>
      <c r="EW43" s="9"/>
      <c r="EX43" s="9"/>
      <c r="EY43" s="9"/>
      <c r="EZ43" s="9"/>
      <c r="FA43" s="9"/>
      <c r="FB43" s="9"/>
      <c r="FC43" s="9"/>
      <c r="FD43" s="9"/>
      <c r="FE43" s="9"/>
      <c r="FF43" s="9"/>
      <c r="FG43" s="9"/>
      <c r="FH43" s="9"/>
      <c r="FI43" s="9"/>
      <c r="FJ43" s="9"/>
      <c r="FK43" s="9"/>
      <c r="FL43" s="9"/>
      <c r="FM43" s="9"/>
      <c r="FN43" s="9"/>
      <c r="FO43" s="9"/>
      <c r="FP43" s="9"/>
      <c r="FQ43" s="9"/>
      <c r="FR43" s="9"/>
      <c r="FS43" s="9"/>
      <c r="FT43" s="9"/>
      <c r="FU43" s="9"/>
      <c r="FV43" s="9"/>
      <c r="FW43" s="9"/>
      <c r="FX43" s="9"/>
      <c r="FY43" s="9"/>
      <c r="FZ43" s="9"/>
      <c r="GA43" s="9"/>
      <c r="GB43" s="9"/>
      <c r="GC43" s="9"/>
      <c r="GD43" s="9"/>
      <c r="GE43" s="9"/>
      <c r="GF43" s="9"/>
      <c r="GG43" s="9"/>
      <c r="GH43" s="9"/>
      <c r="GI43" s="9"/>
      <c r="GJ43" s="9"/>
      <c r="GK43" s="9"/>
      <c r="GL43" s="9"/>
      <c r="GM43" s="9"/>
      <c r="GN43" s="9"/>
      <c r="GO43" s="9"/>
      <c r="GP43" s="9"/>
      <c r="GQ43" s="9"/>
      <c r="GR43" s="9"/>
      <c r="GS43" s="9"/>
      <c r="GT43" s="9"/>
      <c r="GU43" s="9"/>
      <c r="GV43" s="9"/>
      <c r="GW43" s="9"/>
      <c r="GX43" s="9"/>
      <c r="GY43" s="9"/>
      <c r="GZ43" s="9"/>
      <c r="HA43" s="9"/>
      <c r="HB43" s="9"/>
      <c r="HC43" s="9"/>
      <c r="HD43" s="9"/>
      <c r="HE43" s="9"/>
      <c r="HF43" s="9"/>
      <c r="HG43" s="9"/>
      <c r="HH43" s="9"/>
      <c r="HI43" s="9"/>
      <c r="HJ43" s="9"/>
      <c r="HK43" s="9"/>
      <c r="HL43" s="9"/>
      <c r="HM43" s="9"/>
      <c r="HN43" s="9"/>
      <c r="HO43" s="9"/>
      <c r="HP43" s="9"/>
      <c r="HQ43" s="9"/>
      <c r="HR43" s="9"/>
      <c r="HS43" s="9"/>
      <c r="HT43" s="9"/>
      <c r="HU43" s="9"/>
      <c r="HV43" s="9"/>
      <c r="HW43" s="9"/>
      <c r="HX43" s="9"/>
      <c r="HY43" s="9"/>
      <c r="HZ43" s="9"/>
      <c r="IA43" s="9"/>
      <c r="IB43" s="9"/>
      <c r="IC43" s="9"/>
      <c r="ID43" s="9"/>
      <c r="IE43" s="9"/>
      <c r="IF43" s="9"/>
      <c r="IG43" s="9"/>
      <c r="IH43" s="9"/>
      <c r="II43" s="9"/>
      <c r="IJ43" s="9"/>
      <c r="IK43" s="9"/>
      <c r="IL43" s="9"/>
      <c r="IM43" s="9"/>
      <c r="IN43" s="9"/>
      <c r="IO43" s="9"/>
      <c r="IP43" s="9"/>
      <c r="IQ43" s="9"/>
      <c r="IR43" s="9"/>
      <c r="IS43" s="9"/>
      <c r="IT43" s="9"/>
      <c r="IU43" s="9"/>
      <c r="IV43" s="9"/>
      <c r="IW43" s="9"/>
      <c r="IX43" s="9"/>
      <c r="IY43" s="9"/>
      <c r="IZ43" s="9"/>
      <c r="JA43" s="9"/>
      <c r="JB43" s="9"/>
      <c r="JC43" s="9"/>
      <c r="JD43" s="9"/>
      <c r="JE43" s="9"/>
      <c r="JF43" s="9"/>
      <c r="JG43" s="9"/>
      <c r="JH43" s="9"/>
      <c r="JI43" s="9"/>
      <c r="JJ43" s="9"/>
      <c r="JK43" s="9"/>
      <c r="JL43" s="9"/>
      <c r="JM43" s="9"/>
      <c r="JN43" s="9"/>
      <c r="JO43" s="9"/>
      <c r="JP43" s="9"/>
      <c r="JQ43" s="9"/>
      <c r="JR43" s="9"/>
      <c r="JS43" s="9"/>
      <c r="JT43" s="9"/>
      <c r="JU43" s="9"/>
      <c r="JV43" s="9"/>
      <c r="JW43" s="9"/>
      <c r="JX43" s="9"/>
      <c r="JY43" s="9"/>
      <c r="JZ43" s="9"/>
      <c r="KA43" s="9"/>
      <c r="KB43" s="9"/>
      <c r="KC43" s="9"/>
      <c r="KD43" s="9"/>
    </row>
    <row r="44" spans="1:290" s="10" customFormat="1" ht="86.4" x14ac:dyDescent="0.3">
      <c r="A44" s="216">
        <v>37</v>
      </c>
      <c r="B44" s="44" t="s">
        <v>276</v>
      </c>
      <c r="C44" s="47" t="s">
        <v>277</v>
      </c>
      <c r="D44" s="111" t="s">
        <v>354</v>
      </c>
      <c r="E44" s="99" t="s">
        <v>348</v>
      </c>
      <c r="F44" s="99" t="s">
        <v>82</v>
      </c>
      <c r="G44" s="99" t="s">
        <v>48</v>
      </c>
      <c r="H44" s="99" t="s">
        <v>49</v>
      </c>
      <c r="I44" s="99" t="s">
        <v>344</v>
      </c>
      <c r="J44" s="99" t="s">
        <v>314</v>
      </c>
      <c r="K44" s="99" t="s">
        <v>320</v>
      </c>
      <c r="L44" s="99" t="s">
        <v>337</v>
      </c>
      <c r="M44" s="99" t="s">
        <v>60</v>
      </c>
      <c r="N44" s="99" t="s">
        <v>184</v>
      </c>
      <c r="O44" s="99" t="s">
        <v>57</v>
      </c>
      <c r="P44" s="99">
        <f t="shared" si="4"/>
        <v>1</v>
      </c>
      <c r="Q44" s="99" t="s">
        <v>58</v>
      </c>
      <c r="R44" s="99">
        <f t="shared" si="5"/>
        <v>5</v>
      </c>
      <c r="S44" s="99" t="s">
        <v>58</v>
      </c>
      <c r="T44" s="99">
        <f t="shared" si="2"/>
        <v>5</v>
      </c>
      <c r="U44" s="99" t="str">
        <f>IF(OR(P44=0,R44=0,T44=0),"FALTAN DATOS",IF(AND(P44=1,R44=1,T44=1),"BAJO",(IF(OR(AND(P44=5,R44=5),AND(R44=5,T44=5),AND(P44=5,T44=5),AND(P44=5,R44=5,T44=5)),"ALTA","MEDIA"))))</f>
        <v>ALTA</v>
      </c>
      <c r="V44" s="99" t="s">
        <v>54</v>
      </c>
      <c r="W44" s="99" t="s">
        <v>54</v>
      </c>
      <c r="X44" s="99" t="s">
        <v>54</v>
      </c>
      <c r="Y44" s="99" t="s">
        <v>54</v>
      </c>
      <c r="Z44" s="99" t="s">
        <v>54</v>
      </c>
      <c r="AA44" s="99" t="s">
        <v>48</v>
      </c>
      <c r="AB44" s="99" t="s">
        <v>48</v>
      </c>
      <c r="AC44" s="99" t="s">
        <v>48</v>
      </c>
      <c r="AD44" s="99" t="s">
        <v>48</v>
      </c>
      <c r="AE44" s="99" t="s">
        <v>317</v>
      </c>
      <c r="AF44" s="99" t="s">
        <v>48</v>
      </c>
      <c r="AG44" s="102"/>
      <c r="AH44" s="102"/>
      <c r="AI44" s="99" t="s">
        <v>494</v>
      </c>
      <c r="AJ44" s="99" t="s">
        <v>54</v>
      </c>
      <c r="AK44" s="103">
        <v>43712</v>
      </c>
      <c r="AL44" s="104" t="s">
        <v>48</v>
      </c>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9"/>
      <c r="CU44" s="9"/>
      <c r="CV44" s="9"/>
      <c r="CW44" s="9"/>
      <c r="CX44" s="9"/>
      <c r="CY44" s="9"/>
      <c r="CZ44" s="9"/>
      <c r="DA44" s="9"/>
      <c r="DB44" s="9"/>
      <c r="DC44" s="9"/>
      <c r="DD44" s="9"/>
      <c r="DE44" s="9"/>
      <c r="DF44" s="9"/>
      <c r="DG44" s="9"/>
      <c r="DH44" s="9"/>
      <c r="DI44" s="9"/>
      <c r="DJ44" s="9"/>
      <c r="DK44" s="9"/>
      <c r="DL44" s="9"/>
      <c r="DM44" s="9"/>
      <c r="DN44" s="9"/>
      <c r="DO44" s="9"/>
      <c r="DP44" s="9"/>
      <c r="DQ44" s="9"/>
      <c r="DR44" s="9"/>
      <c r="DS44" s="9"/>
      <c r="DT44" s="9"/>
      <c r="DU44" s="9"/>
      <c r="DV44" s="9"/>
      <c r="DW44" s="9"/>
      <c r="DX44" s="9"/>
      <c r="DY44" s="9"/>
      <c r="DZ44" s="9"/>
      <c r="EA44" s="9"/>
      <c r="EB44" s="9"/>
      <c r="EC44" s="9"/>
      <c r="ED44" s="9"/>
      <c r="EE44" s="9"/>
      <c r="EF44" s="9"/>
      <c r="EG44" s="9"/>
      <c r="EH44" s="9"/>
      <c r="EI44" s="9"/>
      <c r="EJ44" s="9"/>
      <c r="EK44" s="9"/>
      <c r="EL44" s="9"/>
      <c r="EM44" s="9"/>
      <c r="EN44" s="9"/>
      <c r="EO44" s="9"/>
      <c r="EP44" s="9"/>
      <c r="EQ44" s="9"/>
      <c r="ER44" s="9"/>
      <c r="ES44" s="9"/>
      <c r="ET44" s="9"/>
      <c r="EU44" s="9"/>
      <c r="EV44" s="9"/>
      <c r="EW44" s="9"/>
      <c r="EX44" s="9"/>
      <c r="EY44" s="9"/>
      <c r="EZ44" s="9"/>
      <c r="FA44" s="9"/>
      <c r="FB44" s="9"/>
      <c r="FC44" s="9"/>
      <c r="FD44" s="9"/>
      <c r="FE44" s="9"/>
      <c r="FF44" s="9"/>
      <c r="FG44" s="9"/>
      <c r="FH44" s="9"/>
      <c r="FI44" s="9"/>
      <c r="FJ44" s="9"/>
      <c r="FK44" s="9"/>
      <c r="FL44" s="9"/>
      <c r="FM44" s="9"/>
      <c r="FN44" s="9"/>
      <c r="FO44" s="9"/>
      <c r="FP44" s="9"/>
      <c r="FQ44" s="9"/>
      <c r="FR44" s="9"/>
      <c r="FS44" s="9"/>
      <c r="FT44" s="9"/>
      <c r="FU44" s="9"/>
      <c r="FV44" s="9"/>
      <c r="FW44" s="9"/>
      <c r="FX44" s="9"/>
      <c r="FY44" s="9"/>
      <c r="FZ44" s="9"/>
      <c r="GA44" s="9"/>
      <c r="GB44" s="9"/>
      <c r="GC44" s="9"/>
      <c r="GD44" s="9"/>
      <c r="GE44" s="9"/>
      <c r="GF44" s="9"/>
      <c r="GG44" s="9"/>
      <c r="GH44" s="9"/>
      <c r="GI44" s="9"/>
      <c r="GJ44" s="9"/>
      <c r="GK44" s="9"/>
      <c r="GL44" s="9"/>
      <c r="GM44" s="9"/>
      <c r="GN44" s="9"/>
      <c r="GO44" s="9"/>
      <c r="GP44" s="9"/>
      <c r="GQ44" s="9"/>
      <c r="GR44" s="9"/>
      <c r="GS44" s="9"/>
      <c r="GT44" s="9"/>
      <c r="GU44" s="9"/>
      <c r="GV44" s="9"/>
      <c r="GW44" s="9"/>
      <c r="GX44" s="9"/>
      <c r="GY44" s="9"/>
      <c r="GZ44" s="9"/>
      <c r="HA44" s="9"/>
      <c r="HB44" s="9"/>
      <c r="HC44" s="9"/>
      <c r="HD44" s="9"/>
      <c r="HE44" s="9"/>
      <c r="HF44" s="9"/>
      <c r="HG44" s="9"/>
      <c r="HH44" s="9"/>
      <c r="HI44" s="9"/>
      <c r="HJ44" s="9"/>
      <c r="HK44" s="9"/>
      <c r="HL44" s="9"/>
      <c r="HM44" s="9"/>
      <c r="HN44" s="9"/>
      <c r="HO44" s="9"/>
      <c r="HP44" s="9"/>
      <c r="HQ44" s="9"/>
      <c r="HR44" s="9"/>
      <c r="HS44" s="9"/>
      <c r="HT44" s="9"/>
      <c r="HU44" s="9"/>
      <c r="HV44" s="9"/>
      <c r="HW44" s="9"/>
      <c r="HX44" s="9"/>
      <c r="HY44" s="9"/>
      <c r="HZ44" s="9"/>
      <c r="IA44" s="9"/>
      <c r="IB44" s="9"/>
      <c r="IC44" s="9"/>
      <c r="ID44" s="9"/>
      <c r="IE44" s="9"/>
      <c r="IF44" s="9"/>
      <c r="IG44" s="9"/>
      <c r="IH44" s="9"/>
      <c r="II44" s="9"/>
      <c r="IJ44" s="9"/>
      <c r="IK44" s="9"/>
      <c r="IL44" s="9"/>
      <c r="IM44" s="9"/>
      <c r="IN44" s="9"/>
      <c r="IO44" s="9"/>
      <c r="IP44" s="9"/>
      <c r="IQ44" s="9"/>
      <c r="IR44" s="9"/>
      <c r="IS44" s="9"/>
      <c r="IT44" s="9"/>
      <c r="IU44" s="9"/>
      <c r="IV44" s="9"/>
      <c r="IW44" s="9"/>
      <c r="IX44" s="9"/>
      <c r="IY44" s="9"/>
      <c r="IZ44" s="9"/>
      <c r="JA44" s="9"/>
      <c r="JB44" s="9"/>
      <c r="JC44" s="9"/>
      <c r="JD44" s="9"/>
      <c r="JE44" s="9"/>
      <c r="JF44" s="9"/>
      <c r="JG44" s="9"/>
      <c r="JH44" s="9"/>
      <c r="JI44" s="9"/>
      <c r="JJ44" s="9"/>
      <c r="JK44" s="9"/>
      <c r="JL44" s="9"/>
      <c r="JM44" s="9"/>
      <c r="JN44" s="9"/>
      <c r="JO44" s="9"/>
      <c r="JP44" s="9"/>
      <c r="JQ44" s="9"/>
      <c r="JR44" s="9"/>
      <c r="JS44" s="9"/>
      <c r="JT44" s="9"/>
      <c r="JU44" s="9"/>
      <c r="JV44" s="9"/>
      <c r="JW44" s="9"/>
      <c r="JX44" s="9"/>
      <c r="JY44" s="9"/>
      <c r="JZ44" s="9"/>
      <c r="KA44" s="9"/>
      <c r="KB44" s="9"/>
      <c r="KC44" s="9"/>
      <c r="KD44" s="9"/>
    </row>
    <row r="45" spans="1:290" ht="105.6" x14ac:dyDescent="0.3">
      <c r="A45" s="216">
        <v>38</v>
      </c>
      <c r="B45" s="44" t="s">
        <v>276</v>
      </c>
      <c r="C45" s="47" t="s">
        <v>277</v>
      </c>
      <c r="D45" s="112" t="s">
        <v>355</v>
      </c>
      <c r="E45" s="113" t="s">
        <v>356</v>
      </c>
      <c r="F45" s="99" t="s">
        <v>82</v>
      </c>
      <c r="G45" s="99" t="s">
        <v>48</v>
      </c>
      <c r="H45" s="99" t="s">
        <v>49</v>
      </c>
      <c r="I45" s="100" t="s">
        <v>56</v>
      </c>
      <c r="J45" s="100" t="s">
        <v>48</v>
      </c>
      <c r="K45" s="100" t="s">
        <v>357</v>
      </c>
      <c r="L45" s="100" t="s">
        <v>358</v>
      </c>
      <c r="M45" s="99" t="s">
        <v>51</v>
      </c>
      <c r="N45" s="114" t="s">
        <v>48</v>
      </c>
      <c r="O45" s="99" t="s">
        <v>52</v>
      </c>
      <c r="P45" s="99">
        <f t="shared" si="4"/>
        <v>3</v>
      </c>
      <c r="Q45" s="99" t="s">
        <v>58</v>
      </c>
      <c r="R45" s="99">
        <f t="shared" si="5"/>
        <v>5</v>
      </c>
      <c r="S45" s="100" t="s">
        <v>65</v>
      </c>
      <c r="T45" s="99">
        <f t="shared" si="2"/>
        <v>1</v>
      </c>
      <c r="U45" s="100" t="s">
        <v>65</v>
      </c>
      <c r="V45" s="99" t="s">
        <v>55</v>
      </c>
      <c r="W45" s="99" t="s">
        <v>54</v>
      </c>
      <c r="X45" s="99" t="s">
        <v>54</v>
      </c>
      <c r="Y45" s="99" t="s">
        <v>54</v>
      </c>
      <c r="Z45" s="99" t="s">
        <v>54</v>
      </c>
      <c r="AA45" s="95" t="s">
        <v>328</v>
      </c>
      <c r="AB45" s="95" t="s">
        <v>329</v>
      </c>
      <c r="AC45" s="101" t="s">
        <v>330</v>
      </c>
      <c r="AD45" s="99" t="s">
        <v>240</v>
      </c>
      <c r="AE45" s="99" t="s">
        <v>317</v>
      </c>
      <c r="AF45" s="99" t="s">
        <v>239</v>
      </c>
      <c r="AG45" s="115"/>
      <c r="AH45" s="115"/>
      <c r="AI45" s="99" t="s">
        <v>79</v>
      </c>
      <c r="AJ45" s="99" t="s">
        <v>54</v>
      </c>
      <c r="AK45" s="103">
        <v>44026</v>
      </c>
      <c r="AL45" s="116"/>
    </row>
    <row r="46" spans="1:290" ht="86.4" x14ac:dyDescent="0.3">
      <c r="A46" s="216">
        <v>39</v>
      </c>
      <c r="B46" s="44" t="s">
        <v>276</v>
      </c>
      <c r="C46" s="47" t="s">
        <v>277</v>
      </c>
      <c r="D46" s="112" t="s">
        <v>359</v>
      </c>
      <c r="E46" s="113" t="s">
        <v>360</v>
      </c>
      <c r="F46" s="99" t="s">
        <v>82</v>
      </c>
      <c r="G46" s="99" t="s">
        <v>48</v>
      </c>
      <c r="H46" s="99" t="s">
        <v>49</v>
      </c>
      <c r="I46" s="100" t="s">
        <v>56</v>
      </c>
      <c r="J46" s="100" t="s">
        <v>48</v>
      </c>
      <c r="K46" s="100" t="s">
        <v>361</v>
      </c>
      <c r="L46" s="100" t="s">
        <v>358</v>
      </c>
      <c r="M46" s="99" t="s">
        <v>51</v>
      </c>
      <c r="N46" s="114" t="s">
        <v>48</v>
      </c>
      <c r="O46" s="99" t="s">
        <v>52</v>
      </c>
      <c r="P46" s="99">
        <f t="shared" si="4"/>
        <v>3</v>
      </c>
      <c r="Q46" s="99" t="s">
        <v>58</v>
      </c>
      <c r="R46" s="99">
        <f t="shared" si="5"/>
        <v>5</v>
      </c>
      <c r="S46" s="100" t="s">
        <v>65</v>
      </c>
      <c r="T46" s="99">
        <f t="shared" si="2"/>
        <v>1</v>
      </c>
      <c r="U46" s="100" t="s">
        <v>65</v>
      </c>
      <c r="V46" s="99" t="s">
        <v>55</v>
      </c>
      <c r="W46" s="99" t="s">
        <v>54</v>
      </c>
      <c r="X46" s="99" t="s">
        <v>54</v>
      </c>
      <c r="Y46" s="99" t="s">
        <v>54</v>
      </c>
      <c r="Z46" s="99" t="s">
        <v>54</v>
      </c>
      <c r="AA46" s="95" t="s">
        <v>328</v>
      </c>
      <c r="AB46" s="95" t="s">
        <v>329</v>
      </c>
      <c r="AC46" s="101" t="s">
        <v>330</v>
      </c>
      <c r="AD46" s="99" t="s">
        <v>240</v>
      </c>
      <c r="AE46" s="99" t="s">
        <v>317</v>
      </c>
      <c r="AF46" s="99" t="s">
        <v>239</v>
      </c>
      <c r="AG46" s="115"/>
      <c r="AH46" s="115"/>
      <c r="AI46" s="99" t="s">
        <v>79</v>
      </c>
      <c r="AJ46" s="99" t="s">
        <v>54</v>
      </c>
      <c r="AK46" s="103">
        <v>44026</v>
      </c>
      <c r="AL46" s="116"/>
    </row>
    <row r="47" spans="1:290" ht="57.6" x14ac:dyDescent="0.3">
      <c r="A47" s="216">
        <v>40</v>
      </c>
      <c r="B47" s="44" t="s">
        <v>276</v>
      </c>
      <c r="C47" s="47" t="s">
        <v>277</v>
      </c>
      <c r="D47" s="112" t="s">
        <v>362</v>
      </c>
      <c r="E47" s="113" t="s">
        <v>363</v>
      </c>
      <c r="F47" s="99" t="s">
        <v>82</v>
      </c>
      <c r="G47" s="99" t="s">
        <v>48</v>
      </c>
      <c r="H47" s="99" t="s">
        <v>49</v>
      </c>
      <c r="I47" s="100" t="s">
        <v>56</v>
      </c>
      <c r="J47" s="100" t="s">
        <v>48</v>
      </c>
      <c r="K47" s="100" t="s">
        <v>364</v>
      </c>
      <c r="L47" s="100" t="s">
        <v>358</v>
      </c>
      <c r="M47" s="99" t="s">
        <v>51</v>
      </c>
      <c r="N47" s="114" t="s">
        <v>48</v>
      </c>
      <c r="O47" s="99" t="s">
        <v>52</v>
      </c>
      <c r="P47" s="99">
        <f t="shared" si="4"/>
        <v>3</v>
      </c>
      <c r="Q47" s="99" t="s">
        <v>58</v>
      </c>
      <c r="R47" s="99">
        <f t="shared" si="5"/>
        <v>5</v>
      </c>
      <c r="S47" s="100" t="s">
        <v>65</v>
      </c>
      <c r="T47" s="99">
        <f t="shared" si="2"/>
        <v>1</v>
      </c>
      <c r="U47" s="100" t="s">
        <v>65</v>
      </c>
      <c r="V47" s="99" t="s">
        <v>55</v>
      </c>
      <c r="W47" s="99" t="s">
        <v>54</v>
      </c>
      <c r="X47" s="99" t="s">
        <v>54</v>
      </c>
      <c r="Y47" s="99" t="s">
        <v>54</v>
      </c>
      <c r="Z47" s="99" t="s">
        <v>54</v>
      </c>
      <c r="AA47" s="99" t="s">
        <v>48</v>
      </c>
      <c r="AB47" s="99" t="s">
        <v>48</v>
      </c>
      <c r="AC47" s="99" t="s">
        <v>48</v>
      </c>
      <c r="AD47" s="99" t="s">
        <v>48</v>
      </c>
      <c r="AE47" s="99" t="s">
        <v>317</v>
      </c>
      <c r="AF47" s="99" t="s">
        <v>48</v>
      </c>
      <c r="AG47" s="115"/>
      <c r="AH47" s="115"/>
      <c r="AI47" s="99" t="s">
        <v>79</v>
      </c>
      <c r="AJ47" s="99" t="s">
        <v>54</v>
      </c>
      <c r="AK47" s="103">
        <v>44026</v>
      </c>
      <c r="AL47" s="116"/>
    </row>
    <row r="48" spans="1:290" ht="105.6" x14ac:dyDescent="0.3">
      <c r="A48" s="216">
        <v>41</v>
      </c>
      <c r="B48" s="44" t="s">
        <v>276</v>
      </c>
      <c r="C48" s="47" t="s">
        <v>277</v>
      </c>
      <c r="D48" s="112" t="s">
        <v>365</v>
      </c>
      <c r="E48" s="113" t="s">
        <v>366</v>
      </c>
      <c r="F48" s="99" t="s">
        <v>82</v>
      </c>
      <c r="G48" s="99" t="s">
        <v>48</v>
      </c>
      <c r="H48" s="99" t="s">
        <v>49</v>
      </c>
      <c r="I48" s="100" t="s">
        <v>56</v>
      </c>
      <c r="J48" s="100" t="s">
        <v>48</v>
      </c>
      <c r="K48" s="100" t="s">
        <v>357</v>
      </c>
      <c r="L48" s="100" t="s">
        <v>358</v>
      </c>
      <c r="M48" s="99" t="s">
        <v>51</v>
      </c>
      <c r="N48" s="114" t="s">
        <v>48</v>
      </c>
      <c r="O48" s="99" t="s">
        <v>52</v>
      </c>
      <c r="P48" s="99">
        <f t="shared" si="4"/>
        <v>3</v>
      </c>
      <c r="Q48" s="99" t="s">
        <v>58</v>
      </c>
      <c r="R48" s="99">
        <f t="shared" si="5"/>
        <v>5</v>
      </c>
      <c r="S48" s="100" t="s">
        <v>65</v>
      </c>
      <c r="T48" s="99">
        <f t="shared" si="2"/>
        <v>1</v>
      </c>
      <c r="U48" s="100" t="s">
        <v>65</v>
      </c>
      <c r="V48" s="99" t="s">
        <v>55</v>
      </c>
      <c r="W48" s="99" t="s">
        <v>54</v>
      </c>
      <c r="X48" s="99" t="s">
        <v>54</v>
      </c>
      <c r="Y48" s="99" t="s">
        <v>54</v>
      </c>
      <c r="Z48" s="99" t="s">
        <v>54</v>
      </c>
      <c r="AA48" s="95" t="s">
        <v>328</v>
      </c>
      <c r="AB48" s="95" t="s">
        <v>329</v>
      </c>
      <c r="AC48" s="101" t="s">
        <v>367</v>
      </c>
      <c r="AD48" s="99" t="s">
        <v>240</v>
      </c>
      <c r="AE48" s="99" t="s">
        <v>317</v>
      </c>
      <c r="AF48" s="99" t="s">
        <v>239</v>
      </c>
      <c r="AG48" s="115"/>
      <c r="AH48" s="115"/>
      <c r="AI48" s="99" t="s">
        <v>79</v>
      </c>
      <c r="AJ48" s="99" t="s">
        <v>54</v>
      </c>
      <c r="AK48" s="103">
        <v>44026</v>
      </c>
      <c r="AL48" s="116"/>
    </row>
    <row r="49" spans="1:38" ht="105.6" x14ac:dyDescent="0.3">
      <c r="A49" s="216">
        <v>42</v>
      </c>
      <c r="B49" s="44" t="s">
        <v>276</v>
      </c>
      <c r="C49" s="47" t="s">
        <v>277</v>
      </c>
      <c r="D49" s="112" t="s">
        <v>368</v>
      </c>
      <c r="E49" s="113" t="s">
        <v>369</v>
      </c>
      <c r="F49" s="99" t="s">
        <v>82</v>
      </c>
      <c r="G49" s="99" t="s">
        <v>48</v>
      </c>
      <c r="H49" s="99" t="s">
        <v>49</v>
      </c>
      <c r="I49" s="100" t="s">
        <v>56</v>
      </c>
      <c r="J49" s="100" t="s">
        <v>48</v>
      </c>
      <c r="K49" s="100" t="s">
        <v>357</v>
      </c>
      <c r="L49" s="100" t="s">
        <v>358</v>
      </c>
      <c r="M49" s="99" t="s">
        <v>51</v>
      </c>
      <c r="N49" s="114" t="s">
        <v>48</v>
      </c>
      <c r="O49" s="99" t="s">
        <v>52</v>
      </c>
      <c r="P49" s="99">
        <f t="shared" si="4"/>
        <v>3</v>
      </c>
      <c r="Q49" s="99" t="s">
        <v>58</v>
      </c>
      <c r="R49" s="99">
        <f t="shared" si="5"/>
        <v>5</v>
      </c>
      <c r="S49" s="100" t="s">
        <v>65</v>
      </c>
      <c r="T49" s="99">
        <f t="shared" si="2"/>
        <v>1</v>
      </c>
      <c r="U49" s="100" t="s">
        <v>65</v>
      </c>
      <c r="V49" s="99" t="s">
        <v>55</v>
      </c>
      <c r="W49" s="99" t="s">
        <v>54</v>
      </c>
      <c r="X49" s="99" t="s">
        <v>54</v>
      </c>
      <c r="Y49" s="99" t="s">
        <v>54</v>
      </c>
      <c r="Z49" s="99" t="s">
        <v>54</v>
      </c>
      <c r="AA49" s="95" t="s">
        <v>328</v>
      </c>
      <c r="AB49" s="95" t="s">
        <v>329</v>
      </c>
      <c r="AC49" s="99" t="s">
        <v>370</v>
      </c>
      <c r="AD49" s="99" t="s">
        <v>240</v>
      </c>
      <c r="AE49" s="99" t="s">
        <v>317</v>
      </c>
      <c r="AF49" s="99" t="s">
        <v>239</v>
      </c>
      <c r="AG49" s="115"/>
      <c r="AH49" s="115"/>
      <c r="AI49" s="99" t="s">
        <v>79</v>
      </c>
      <c r="AJ49" s="99" t="s">
        <v>54</v>
      </c>
      <c r="AK49" s="103">
        <v>44026</v>
      </c>
      <c r="AL49" s="116"/>
    </row>
    <row r="50" spans="1:38" ht="105.6" x14ac:dyDescent="0.3">
      <c r="A50" s="216">
        <v>43</v>
      </c>
      <c r="B50" s="44" t="s">
        <v>276</v>
      </c>
      <c r="C50" s="47" t="s">
        <v>277</v>
      </c>
      <c r="D50" s="112" t="s">
        <v>371</v>
      </c>
      <c r="E50" s="113" t="s">
        <v>372</v>
      </c>
      <c r="F50" s="99" t="s">
        <v>82</v>
      </c>
      <c r="G50" s="99" t="s">
        <v>48</v>
      </c>
      <c r="H50" s="99" t="s">
        <v>49</v>
      </c>
      <c r="I50" s="100" t="s">
        <v>56</v>
      </c>
      <c r="J50" s="100" t="s">
        <v>48</v>
      </c>
      <c r="K50" s="100" t="s">
        <v>357</v>
      </c>
      <c r="L50" s="100" t="s">
        <v>358</v>
      </c>
      <c r="M50" s="99" t="s">
        <v>51</v>
      </c>
      <c r="N50" s="114" t="s">
        <v>48</v>
      </c>
      <c r="O50" s="99" t="s">
        <v>52</v>
      </c>
      <c r="P50" s="99">
        <f t="shared" si="4"/>
        <v>3</v>
      </c>
      <c r="Q50" s="99" t="s">
        <v>58</v>
      </c>
      <c r="R50" s="99">
        <f t="shared" si="5"/>
        <v>5</v>
      </c>
      <c r="S50" s="100" t="s">
        <v>65</v>
      </c>
      <c r="T50" s="99">
        <f t="shared" si="2"/>
        <v>1</v>
      </c>
      <c r="U50" s="100" t="s">
        <v>65</v>
      </c>
      <c r="V50" s="99" t="s">
        <v>55</v>
      </c>
      <c r="W50" s="99" t="s">
        <v>54</v>
      </c>
      <c r="X50" s="99" t="s">
        <v>54</v>
      </c>
      <c r="Y50" s="99" t="s">
        <v>54</v>
      </c>
      <c r="Z50" s="99" t="s">
        <v>54</v>
      </c>
      <c r="AA50" s="95" t="s">
        <v>328</v>
      </c>
      <c r="AB50" s="95" t="s">
        <v>329</v>
      </c>
      <c r="AC50" s="99" t="s">
        <v>370</v>
      </c>
      <c r="AD50" s="99" t="s">
        <v>240</v>
      </c>
      <c r="AE50" s="99" t="s">
        <v>317</v>
      </c>
      <c r="AF50" s="99" t="s">
        <v>239</v>
      </c>
      <c r="AG50" s="115"/>
      <c r="AH50" s="115"/>
      <c r="AI50" s="99" t="s">
        <v>79</v>
      </c>
      <c r="AJ50" s="99" t="s">
        <v>54</v>
      </c>
      <c r="AK50" s="103">
        <v>44026</v>
      </c>
      <c r="AL50" s="116"/>
    </row>
    <row r="51" spans="1:38" ht="105.6" x14ac:dyDescent="0.3">
      <c r="A51" s="216">
        <v>44</v>
      </c>
      <c r="B51" s="44" t="s">
        <v>276</v>
      </c>
      <c r="C51" s="47" t="s">
        <v>277</v>
      </c>
      <c r="D51" s="112" t="s">
        <v>373</v>
      </c>
      <c r="E51" s="113" t="s">
        <v>374</v>
      </c>
      <c r="F51" s="99" t="s">
        <v>82</v>
      </c>
      <c r="G51" s="99" t="s">
        <v>48</v>
      </c>
      <c r="H51" s="99" t="s">
        <v>49</v>
      </c>
      <c r="I51" s="100" t="s">
        <v>56</v>
      </c>
      <c r="J51" s="100" t="s">
        <v>48</v>
      </c>
      <c r="K51" s="100" t="s">
        <v>357</v>
      </c>
      <c r="L51" s="100" t="s">
        <v>358</v>
      </c>
      <c r="M51" s="99" t="s">
        <v>51</v>
      </c>
      <c r="N51" s="114" t="s">
        <v>48</v>
      </c>
      <c r="O51" s="99" t="s">
        <v>52</v>
      </c>
      <c r="P51" s="99">
        <f t="shared" si="4"/>
        <v>3</v>
      </c>
      <c r="Q51" s="99" t="s">
        <v>58</v>
      </c>
      <c r="R51" s="99">
        <f t="shared" si="5"/>
        <v>5</v>
      </c>
      <c r="S51" s="100" t="s">
        <v>65</v>
      </c>
      <c r="T51" s="99">
        <f t="shared" si="2"/>
        <v>1</v>
      </c>
      <c r="U51" s="100" t="s">
        <v>65</v>
      </c>
      <c r="V51" s="99" t="s">
        <v>55</v>
      </c>
      <c r="W51" s="99" t="s">
        <v>54</v>
      </c>
      <c r="X51" s="99" t="s">
        <v>54</v>
      </c>
      <c r="Y51" s="99" t="s">
        <v>54</v>
      </c>
      <c r="Z51" s="99" t="s">
        <v>54</v>
      </c>
      <c r="AA51" s="95" t="s">
        <v>328</v>
      </c>
      <c r="AB51" s="95" t="s">
        <v>329</v>
      </c>
      <c r="AC51" s="101" t="s">
        <v>375</v>
      </c>
      <c r="AD51" s="99" t="s">
        <v>240</v>
      </c>
      <c r="AE51" s="99" t="s">
        <v>317</v>
      </c>
      <c r="AF51" s="99" t="s">
        <v>239</v>
      </c>
      <c r="AG51" s="115"/>
      <c r="AH51" s="115"/>
      <c r="AI51" s="99" t="s">
        <v>79</v>
      </c>
      <c r="AJ51" s="99" t="s">
        <v>54</v>
      </c>
      <c r="AK51" s="103">
        <v>44026</v>
      </c>
      <c r="AL51" s="116"/>
    </row>
    <row r="52" spans="1:38" ht="105.6" x14ac:dyDescent="0.3">
      <c r="A52" s="216">
        <v>45</v>
      </c>
      <c r="B52" s="44" t="s">
        <v>276</v>
      </c>
      <c r="C52" s="47" t="s">
        <v>277</v>
      </c>
      <c r="D52" s="112" t="s">
        <v>376</v>
      </c>
      <c r="E52" s="113" t="s">
        <v>377</v>
      </c>
      <c r="F52" s="99" t="s">
        <v>82</v>
      </c>
      <c r="G52" s="99" t="s">
        <v>48</v>
      </c>
      <c r="H52" s="99" t="s">
        <v>49</v>
      </c>
      <c r="I52" s="100" t="s">
        <v>56</v>
      </c>
      <c r="J52" s="100" t="s">
        <v>48</v>
      </c>
      <c r="K52" s="100" t="s">
        <v>357</v>
      </c>
      <c r="L52" s="100" t="s">
        <v>358</v>
      </c>
      <c r="M52" s="99" t="s">
        <v>51</v>
      </c>
      <c r="N52" s="114" t="s">
        <v>48</v>
      </c>
      <c r="O52" s="99" t="s">
        <v>52</v>
      </c>
      <c r="P52" s="99">
        <f t="shared" si="4"/>
        <v>3</v>
      </c>
      <c r="Q52" s="99" t="s">
        <v>58</v>
      </c>
      <c r="R52" s="99">
        <f t="shared" si="5"/>
        <v>5</v>
      </c>
      <c r="S52" s="100" t="s">
        <v>65</v>
      </c>
      <c r="T52" s="99">
        <f t="shared" si="2"/>
        <v>1</v>
      </c>
      <c r="U52" s="100" t="s">
        <v>65</v>
      </c>
      <c r="V52" s="99" t="s">
        <v>55</v>
      </c>
      <c r="W52" s="99" t="s">
        <v>54</v>
      </c>
      <c r="X52" s="99" t="s">
        <v>54</v>
      </c>
      <c r="Y52" s="99" t="s">
        <v>54</v>
      </c>
      <c r="Z52" s="99" t="s">
        <v>54</v>
      </c>
      <c r="AA52" s="95" t="s">
        <v>328</v>
      </c>
      <c r="AB52" s="95" t="s">
        <v>329</v>
      </c>
      <c r="AC52" s="101" t="s">
        <v>375</v>
      </c>
      <c r="AD52" s="99" t="s">
        <v>240</v>
      </c>
      <c r="AE52" s="99" t="s">
        <v>317</v>
      </c>
      <c r="AF52" s="99" t="s">
        <v>239</v>
      </c>
      <c r="AG52" s="115"/>
      <c r="AH52" s="115"/>
      <c r="AI52" s="99" t="s">
        <v>79</v>
      </c>
      <c r="AJ52" s="99" t="s">
        <v>54</v>
      </c>
      <c r="AK52" s="103">
        <v>44026</v>
      </c>
      <c r="AL52" s="116"/>
    </row>
    <row r="53" spans="1:38" ht="86.4" x14ac:dyDescent="0.3">
      <c r="A53" s="216">
        <v>46</v>
      </c>
      <c r="B53" s="44" t="s">
        <v>276</v>
      </c>
      <c r="C53" s="47" t="s">
        <v>277</v>
      </c>
      <c r="D53" s="112" t="s">
        <v>378</v>
      </c>
      <c r="E53" s="113" t="s">
        <v>379</v>
      </c>
      <c r="F53" s="99" t="s">
        <v>82</v>
      </c>
      <c r="G53" s="99" t="s">
        <v>48</v>
      </c>
      <c r="H53" s="99" t="s">
        <v>49</v>
      </c>
      <c r="I53" s="100" t="s">
        <v>56</v>
      </c>
      <c r="J53" s="100" t="s">
        <v>48</v>
      </c>
      <c r="K53" s="100" t="s">
        <v>380</v>
      </c>
      <c r="L53" s="100" t="s">
        <v>358</v>
      </c>
      <c r="M53" s="99" t="s">
        <v>51</v>
      </c>
      <c r="N53" s="114" t="s">
        <v>48</v>
      </c>
      <c r="O53" s="99" t="s">
        <v>52</v>
      </c>
      <c r="P53" s="99">
        <f t="shared" si="4"/>
        <v>3</v>
      </c>
      <c r="Q53" s="99" t="s">
        <v>58</v>
      </c>
      <c r="R53" s="99">
        <f t="shared" si="5"/>
        <v>5</v>
      </c>
      <c r="S53" s="100" t="s">
        <v>65</v>
      </c>
      <c r="T53" s="99">
        <f t="shared" si="2"/>
        <v>1</v>
      </c>
      <c r="U53" s="100" t="s">
        <v>65</v>
      </c>
      <c r="V53" s="99" t="s">
        <v>55</v>
      </c>
      <c r="W53" s="99" t="s">
        <v>54</v>
      </c>
      <c r="X53" s="99" t="s">
        <v>54</v>
      </c>
      <c r="Y53" s="99" t="s">
        <v>54</v>
      </c>
      <c r="Z53" s="99" t="s">
        <v>54</v>
      </c>
      <c r="AA53" s="95" t="s">
        <v>328</v>
      </c>
      <c r="AB53" s="95" t="s">
        <v>329</v>
      </c>
      <c r="AC53" s="99" t="s">
        <v>381</v>
      </c>
      <c r="AD53" s="99" t="s">
        <v>240</v>
      </c>
      <c r="AE53" s="99" t="s">
        <v>317</v>
      </c>
      <c r="AF53" s="99" t="s">
        <v>239</v>
      </c>
      <c r="AG53" s="115"/>
      <c r="AH53" s="115"/>
      <c r="AI53" s="99" t="s">
        <v>79</v>
      </c>
      <c r="AJ53" s="99" t="s">
        <v>54</v>
      </c>
      <c r="AK53" s="103">
        <v>44026</v>
      </c>
      <c r="AL53" s="116"/>
    </row>
    <row r="54" spans="1:38" ht="57.6" x14ac:dyDescent="0.3">
      <c r="A54" s="216">
        <v>47</v>
      </c>
      <c r="B54" s="44" t="s">
        <v>276</v>
      </c>
      <c r="C54" s="47" t="s">
        <v>277</v>
      </c>
      <c r="D54" s="112" t="s">
        <v>382</v>
      </c>
      <c r="E54" s="113" t="s">
        <v>383</v>
      </c>
      <c r="F54" s="99" t="s">
        <v>83</v>
      </c>
      <c r="G54" s="99" t="s">
        <v>48</v>
      </c>
      <c r="H54" s="99" t="s">
        <v>49</v>
      </c>
      <c r="I54" s="100" t="s">
        <v>48</v>
      </c>
      <c r="J54" s="100" t="s">
        <v>48</v>
      </c>
      <c r="K54" s="100" t="s">
        <v>48</v>
      </c>
      <c r="L54" s="100" t="s">
        <v>48</v>
      </c>
      <c r="M54" s="114" t="s">
        <v>48</v>
      </c>
      <c r="N54" s="114" t="s">
        <v>48</v>
      </c>
      <c r="O54" s="114" t="s">
        <v>48</v>
      </c>
      <c r="P54" s="99">
        <f t="shared" si="4"/>
        <v>0</v>
      </c>
      <c r="Q54" s="114" t="s">
        <v>48</v>
      </c>
      <c r="R54" s="99">
        <f t="shared" si="5"/>
        <v>0</v>
      </c>
      <c r="S54" s="100" t="s">
        <v>58</v>
      </c>
      <c r="T54" s="99">
        <f t="shared" si="2"/>
        <v>5</v>
      </c>
      <c r="U54" s="100" t="s">
        <v>58</v>
      </c>
      <c r="V54" s="114" t="s">
        <v>48</v>
      </c>
      <c r="W54" s="114" t="s">
        <v>48</v>
      </c>
      <c r="X54" s="114" t="s">
        <v>48</v>
      </c>
      <c r="Y54" s="114" t="s">
        <v>48</v>
      </c>
      <c r="Z54" s="114" t="s">
        <v>48</v>
      </c>
      <c r="AA54" s="114" t="s">
        <v>48</v>
      </c>
      <c r="AB54" s="99" t="s">
        <v>48</v>
      </c>
      <c r="AC54" s="99" t="s">
        <v>48</v>
      </c>
      <c r="AD54" s="99" t="s">
        <v>48</v>
      </c>
      <c r="AE54" s="99" t="s">
        <v>317</v>
      </c>
      <c r="AF54" s="99" t="s">
        <v>48</v>
      </c>
      <c r="AG54" s="115"/>
      <c r="AH54" s="115"/>
      <c r="AI54" s="99" t="s">
        <v>79</v>
      </c>
      <c r="AJ54" s="99" t="s">
        <v>54</v>
      </c>
      <c r="AK54" s="103">
        <v>44026</v>
      </c>
      <c r="AL54" s="116"/>
    </row>
    <row r="55" spans="1:38" ht="69" x14ac:dyDescent="0.3">
      <c r="A55" s="216">
        <v>48</v>
      </c>
      <c r="B55" s="44" t="s">
        <v>276</v>
      </c>
      <c r="C55" s="47" t="s">
        <v>277</v>
      </c>
      <c r="D55" s="112" t="s">
        <v>384</v>
      </c>
      <c r="E55" s="113" t="s">
        <v>385</v>
      </c>
      <c r="F55" s="99" t="s">
        <v>47</v>
      </c>
      <c r="G55" s="99" t="s">
        <v>48</v>
      </c>
      <c r="H55" s="99" t="s">
        <v>49</v>
      </c>
      <c r="I55" s="100" t="s">
        <v>56</v>
      </c>
      <c r="J55" s="100" t="s">
        <v>48</v>
      </c>
      <c r="K55" s="100" t="s">
        <v>48</v>
      </c>
      <c r="L55" s="100" t="s">
        <v>48</v>
      </c>
      <c r="M55" s="99" t="s">
        <v>51</v>
      </c>
      <c r="N55" s="114" t="s">
        <v>48</v>
      </c>
      <c r="O55" s="99" t="s">
        <v>62</v>
      </c>
      <c r="P55" s="99">
        <f t="shared" si="4"/>
        <v>5</v>
      </c>
      <c r="Q55" s="99" t="s">
        <v>48</v>
      </c>
      <c r="R55" s="99" t="s">
        <v>48</v>
      </c>
      <c r="S55" s="99" t="s">
        <v>48</v>
      </c>
      <c r="T55" s="99" t="s">
        <v>48</v>
      </c>
      <c r="U55" s="99" t="s">
        <v>48</v>
      </c>
      <c r="V55" s="99" t="s">
        <v>55</v>
      </c>
      <c r="W55" s="99" t="s">
        <v>54</v>
      </c>
      <c r="X55" s="99" t="s">
        <v>54</v>
      </c>
      <c r="Y55" s="99" t="s">
        <v>54</v>
      </c>
      <c r="Z55" s="99" t="s">
        <v>54</v>
      </c>
      <c r="AA55" s="106" t="s">
        <v>386</v>
      </c>
      <c r="AB55" s="106" t="s">
        <v>387</v>
      </c>
      <c r="AC55" s="106" t="s">
        <v>388</v>
      </c>
      <c r="AD55" s="99" t="s">
        <v>240</v>
      </c>
      <c r="AE55" s="99" t="s">
        <v>317</v>
      </c>
      <c r="AF55" s="99">
        <v>5</v>
      </c>
      <c r="AG55" s="115"/>
      <c r="AH55" s="115"/>
      <c r="AI55" s="99" t="s">
        <v>79</v>
      </c>
      <c r="AJ55" s="99" t="s">
        <v>54</v>
      </c>
      <c r="AK55" s="103">
        <v>44026</v>
      </c>
      <c r="AL55" s="116"/>
    </row>
    <row r="56" spans="1:38" ht="230.4" x14ac:dyDescent="0.3">
      <c r="A56" s="216">
        <v>49</v>
      </c>
      <c r="B56" s="44" t="s">
        <v>276</v>
      </c>
      <c r="C56" s="47" t="s">
        <v>277</v>
      </c>
      <c r="D56" s="179" t="s">
        <v>391</v>
      </c>
      <c r="E56" s="180" t="s">
        <v>392</v>
      </c>
      <c r="F56" s="181" t="s">
        <v>47</v>
      </c>
      <c r="G56" s="129" t="s">
        <v>48</v>
      </c>
      <c r="H56" s="99" t="s">
        <v>49</v>
      </c>
      <c r="I56" s="100" t="s">
        <v>56</v>
      </c>
      <c r="J56" s="100" t="s">
        <v>48</v>
      </c>
      <c r="K56" s="100" t="s">
        <v>48</v>
      </c>
      <c r="L56" s="100" t="s">
        <v>48</v>
      </c>
      <c r="M56" s="99" t="s">
        <v>51</v>
      </c>
      <c r="N56" s="114" t="s">
        <v>48</v>
      </c>
      <c r="O56" s="126" t="s">
        <v>57</v>
      </c>
      <c r="P56" s="127">
        <v>1</v>
      </c>
      <c r="Q56" s="128" t="s">
        <v>53</v>
      </c>
      <c r="R56" s="127">
        <v>3</v>
      </c>
      <c r="S56" s="126" t="s">
        <v>58</v>
      </c>
      <c r="T56" s="129">
        <v>5</v>
      </c>
      <c r="U56" s="120" t="s">
        <v>397</v>
      </c>
      <c r="V56" s="129" t="s">
        <v>54</v>
      </c>
      <c r="W56" s="129" t="s">
        <v>54</v>
      </c>
      <c r="X56" s="129" t="s">
        <v>54</v>
      </c>
      <c r="Y56" s="129" t="s">
        <v>54</v>
      </c>
      <c r="Z56" s="129" t="s">
        <v>54</v>
      </c>
      <c r="AA56" s="129" t="s">
        <v>48</v>
      </c>
      <c r="AB56" s="129" t="s">
        <v>48</v>
      </c>
      <c r="AC56" s="129" t="s">
        <v>48</v>
      </c>
      <c r="AD56" s="129" t="s">
        <v>48</v>
      </c>
      <c r="AE56" s="129" t="s">
        <v>317</v>
      </c>
      <c r="AF56" s="129" t="s">
        <v>48</v>
      </c>
      <c r="AG56" s="182"/>
      <c r="AH56" s="182"/>
      <c r="AI56" s="179" t="s">
        <v>494</v>
      </c>
      <c r="AJ56" s="179" t="s">
        <v>54</v>
      </c>
      <c r="AK56" s="183">
        <v>43712</v>
      </c>
      <c r="AL56" s="220" t="s">
        <v>48</v>
      </c>
    </row>
    <row r="57" spans="1:38" ht="57.6" x14ac:dyDescent="0.3">
      <c r="A57" s="216">
        <v>50</v>
      </c>
      <c r="B57" s="44" t="s">
        <v>276</v>
      </c>
      <c r="C57" s="47" t="s">
        <v>278</v>
      </c>
      <c r="D57" s="179" t="s">
        <v>398</v>
      </c>
      <c r="E57" s="179" t="s">
        <v>399</v>
      </c>
      <c r="F57" s="181" t="s">
        <v>47</v>
      </c>
      <c r="G57" s="129" t="s">
        <v>48</v>
      </c>
      <c r="H57" s="99" t="s">
        <v>49</v>
      </c>
      <c r="I57" s="100" t="s">
        <v>56</v>
      </c>
      <c r="J57" s="100" t="s">
        <v>48</v>
      </c>
      <c r="K57" s="100" t="s">
        <v>48</v>
      </c>
      <c r="L57" s="100" t="s">
        <v>48</v>
      </c>
      <c r="M57" s="99" t="s">
        <v>51</v>
      </c>
      <c r="N57" s="114" t="s">
        <v>48</v>
      </c>
      <c r="O57" s="126" t="s">
        <v>57</v>
      </c>
      <c r="P57" s="127">
        <v>1</v>
      </c>
      <c r="Q57" s="128" t="s">
        <v>58</v>
      </c>
      <c r="R57" s="127">
        <v>5</v>
      </c>
      <c r="S57" s="128" t="s">
        <v>58</v>
      </c>
      <c r="T57" s="129">
        <v>5</v>
      </c>
      <c r="U57" s="120" t="s">
        <v>400</v>
      </c>
      <c r="V57" s="129" t="s">
        <v>54</v>
      </c>
      <c r="W57" s="129" t="s">
        <v>54</v>
      </c>
      <c r="X57" s="129" t="s">
        <v>54</v>
      </c>
      <c r="Y57" s="129" t="s">
        <v>54</v>
      </c>
      <c r="Z57" s="129" t="s">
        <v>54</v>
      </c>
      <c r="AA57" s="129" t="s">
        <v>48</v>
      </c>
      <c r="AB57" s="129" t="s">
        <v>48</v>
      </c>
      <c r="AC57" s="129" t="s">
        <v>48</v>
      </c>
      <c r="AD57" s="129" t="s">
        <v>48</v>
      </c>
      <c r="AE57" s="129" t="s">
        <v>317</v>
      </c>
      <c r="AF57" s="129" t="s">
        <v>48</v>
      </c>
      <c r="AG57" s="182"/>
      <c r="AH57" s="182"/>
      <c r="AI57" s="179" t="s">
        <v>401</v>
      </c>
      <c r="AJ57" s="179" t="s">
        <v>54</v>
      </c>
      <c r="AK57" s="183">
        <v>44023</v>
      </c>
      <c r="AL57" s="220" t="s">
        <v>48</v>
      </c>
    </row>
    <row r="58" spans="1:38" ht="216" x14ac:dyDescent="0.3">
      <c r="A58" s="216">
        <v>51</v>
      </c>
      <c r="B58" s="44" t="s">
        <v>276</v>
      </c>
      <c r="C58" s="47" t="s">
        <v>278</v>
      </c>
      <c r="D58" s="184" t="s">
        <v>402</v>
      </c>
      <c r="E58" s="184" t="s">
        <v>403</v>
      </c>
      <c r="F58" s="184" t="s">
        <v>47</v>
      </c>
      <c r="G58" s="184" t="s">
        <v>404</v>
      </c>
      <c r="H58" s="99" t="s">
        <v>49</v>
      </c>
      <c r="I58" s="100" t="s">
        <v>56</v>
      </c>
      <c r="J58" s="100" t="s">
        <v>48</v>
      </c>
      <c r="K58" s="100" t="s">
        <v>48</v>
      </c>
      <c r="L58" s="100" t="s">
        <v>48</v>
      </c>
      <c r="M58" s="99" t="s">
        <v>51</v>
      </c>
      <c r="N58" s="114" t="s">
        <v>48</v>
      </c>
      <c r="O58" s="126" t="s">
        <v>62</v>
      </c>
      <c r="P58" s="185">
        <v>5</v>
      </c>
      <c r="Q58" s="126" t="s">
        <v>58</v>
      </c>
      <c r="R58" s="185">
        <v>5</v>
      </c>
      <c r="S58" s="126" t="s">
        <v>65</v>
      </c>
      <c r="T58" s="126">
        <v>1</v>
      </c>
      <c r="U58" s="122" t="s">
        <v>400</v>
      </c>
      <c r="V58" s="126" t="s">
        <v>54</v>
      </c>
      <c r="W58" s="126" t="s">
        <v>54</v>
      </c>
      <c r="X58" s="126" t="s">
        <v>54</v>
      </c>
      <c r="Y58" s="126" t="s">
        <v>54</v>
      </c>
      <c r="Z58" s="126" t="s">
        <v>54</v>
      </c>
      <c r="AA58" s="96" t="s">
        <v>411</v>
      </c>
      <c r="AB58" s="96" t="s">
        <v>323</v>
      </c>
      <c r="AC58" s="126" t="s">
        <v>412</v>
      </c>
      <c r="AD58" s="126" t="s">
        <v>325</v>
      </c>
      <c r="AE58" s="126" t="s">
        <v>317</v>
      </c>
      <c r="AF58" s="126">
        <v>15</v>
      </c>
      <c r="AG58" s="186"/>
      <c r="AH58" s="186"/>
      <c r="AI58" s="184" t="s">
        <v>413</v>
      </c>
      <c r="AJ58" s="184" t="s">
        <v>54</v>
      </c>
      <c r="AK58" s="187">
        <v>44023</v>
      </c>
      <c r="AL58" s="221" t="s">
        <v>48</v>
      </c>
    </row>
    <row r="59" spans="1:38" ht="115.2" x14ac:dyDescent="0.3">
      <c r="A59" s="216">
        <v>52</v>
      </c>
      <c r="B59" s="44" t="s">
        <v>276</v>
      </c>
      <c r="C59" s="47" t="s">
        <v>278</v>
      </c>
      <c r="D59" s="184" t="s">
        <v>405</v>
      </c>
      <c r="E59" s="184" t="s">
        <v>406</v>
      </c>
      <c r="F59" s="188" t="s">
        <v>82</v>
      </c>
      <c r="G59" s="126" t="s">
        <v>48</v>
      </c>
      <c r="H59" s="99" t="s">
        <v>49</v>
      </c>
      <c r="I59" s="100" t="s">
        <v>56</v>
      </c>
      <c r="J59" s="100" t="s">
        <v>48</v>
      </c>
      <c r="K59" s="100" t="s">
        <v>48</v>
      </c>
      <c r="L59" s="100" t="s">
        <v>48</v>
      </c>
      <c r="M59" s="99" t="s">
        <v>51</v>
      </c>
      <c r="N59" s="114" t="s">
        <v>48</v>
      </c>
      <c r="O59" s="126" t="s">
        <v>57</v>
      </c>
      <c r="P59" s="185">
        <v>1</v>
      </c>
      <c r="Q59" s="126" t="s">
        <v>58</v>
      </c>
      <c r="R59" s="185">
        <v>5</v>
      </c>
      <c r="S59" s="126" t="s">
        <v>58</v>
      </c>
      <c r="T59" s="126">
        <v>5</v>
      </c>
      <c r="U59" s="122" t="s">
        <v>400</v>
      </c>
      <c r="V59" s="126" t="s">
        <v>54</v>
      </c>
      <c r="W59" s="126" t="s">
        <v>54</v>
      </c>
      <c r="X59" s="126" t="s">
        <v>54</v>
      </c>
      <c r="Y59" s="126" t="s">
        <v>54</v>
      </c>
      <c r="Z59" s="126" t="s">
        <v>54</v>
      </c>
      <c r="AA59" s="126" t="s">
        <v>48</v>
      </c>
      <c r="AB59" s="126" t="s">
        <v>48</v>
      </c>
      <c r="AC59" s="126" t="s">
        <v>48</v>
      </c>
      <c r="AD59" s="126" t="s">
        <v>48</v>
      </c>
      <c r="AE59" s="126" t="s">
        <v>317</v>
      </c>
      <c r="AF59" s="126" t="s">
        <v>48</v>
      </c>
      <c r="AG59" s="186"/>
      <c r="AH59" s="186"/>
      <c r="AI59" s="184" t="s">
        <v>414</v>
      </c>
      <c r="AJ59" s="184" t="s">
        <v>54</v>
      </c>
      <c r="AK59" s="187">
        <v>44023</v>
      </c>
      <c r="AL59" s="221" t="s">
        <v>48</v>
      </c>
    </row>
    <row r="60" spans="1:38" ht="86.4" x14ac:dyDescent="0.3">
      <c r="A60" s="216">
        <v>53</v>
      </c>
      <c r="B60" s="44" t="s">
        <v>276</v>
      </c>
      <c r="C60" s="47" t="s">
        <v>278</v>
      </c>
      <c r="D60" s="189" t="s">
        <v>407</v>
      </c>
      <c r="E60" s="121" t="s">
        <v>408</v>
      </c>
      <c r="F60" s="190" t="s">
        <v>47</v>
      </c>
      <c r="G60" s="191" t="s">
        <v>48</v>
      </c>
      <c r="H60" s="99" t="s">
        <v>49</v>
      </c>
      <c r="I60" s="100" t="s">
        <v>56</v>
      </c>
      <c r="J60" s="100" t="s">
        <v>48</v>
      </c>
      <c r="K60" s="100" t="s">
        <v>48</v>
      </c>
      <c r="L60" s="100" t="s">
        <v>48</v>
      </c>
      <c r="M60" s="99" t="s">
        <v>51</v>
      </c>
      <c r="N60" s="114" t="s">
        <v>48</v>
      </c>
      <c r="O60" s="192" t="s">
        <v>57</v>
      </c>
      <c r="P60" s="123">
        <v>1</v>
      </c>
      <c r="Q60" s="193" t="s">
        <v>58</v>
      </c>
      <c r="R60" s="123">
        <v>5</v>
      </c>
      <c r="S60" s="193" t="s">
        <v>58</v>
      </c>
      <c r="T60" s="191">
        <v>5</v>
      </c>
      <c r="U60" s="124" t="s">
        <v>400</v>
      </c>
      <c r="V60" s="191" t="s">
        <v>54</v>
      </c>
      <c r="W60" s="191" t="s">
        <v>54</v>
      </c>
      <c r="X60" s="191" t="s">
        <v>54</v>
      </c>
      <c r="Y60" s="191" t="s">
        <v>54</v>
      </c>
      <c r="Z60" s="191" t="s">
        <v>54</v>
      </c>
      <c r="AA60" s="126" t="s">
        <v>48</v>
      </c>
      <c r="AB60" s="126" t="s">
        <v>48</v>
      </c>
      <c r="AC60" s="129" t="s">
        <v>415</v>
      </c>
      <c r="AD60" s="126" t="s">
        <v>48</v>
      </c>
      <c r="AE60" s="129" t="s">
        <v>317</v>
      </c>
      <c r="AF60" s="129" t="s">
        <v>48</v>
      </c>
      <c r="AG60" s="194"/>
      <c r="AH60" s="194"/>
      <c r="AI60" s="189" t="s">
        <v>414</v>
      </c>
      <c r="AJ60" s="189" t="s">
        <v>54</v>
      </c>
      <c r="AK60" s="195">
        <v>44023</v>
      </c>
      <c r="AL60" s="222" t="s">
        <v>48</v>
      </c>
    </row>
    <row r="61" spans="1:38" ht="72" x14ac:dyDescent="0.3">
      <c r="A61" s="216">
        <v>54</v>
      </c>
      <c r="B61" s="44" t="s">
        <v>276</v>
      </c>
      <c r="C61" s="47" t="s">
        <v>278</v>
      </c>
      <c r="D61" s="189" t="s">
        <v>409</v>
      </c>
      <c r="E61" s="189" t="s">
        <v>410</v>
      </c>
      <c r="F61" s="190" t="s">
        <v>85</v>
      </c>
      <c r="G61" s="189" t="s">
        <v>48</v>
      </c>
      <c r="H61" s="99" t="s">
        <v>49</v>
      </c>
      <c r="I61" s="100" t="s">
        <v>56</v>
      </c>
      <c r="J61" s="100" t="s">
        <v>48</v>
      </c>
      <c r="K61" s="100" t="s">
        <v>48</v>
      </c>
      <c r="L61" s="100" t="s">
        <v>48</v>
      </c>
      <c r="M61" s="99" t="s">
        <v>51</v>
      </c>
      <c r="N61" s="114" t="s">
        <v>48</v>
      </c>
      <c r="O61" s="196"/>
      <c r="P61" s="197"/>
      <c r="Q61" s="197"/>
      <c r="R61" s="197"/>
      <c r="S61" s="193" t="s">
        <v>58</v>
      </c>
      <c r="T61" s="191">
        <v>5</v>
      </c>
      <c r="U61" s="193" t="s">
        <v>58</v>
      </c>
      <c r="V61" s="182"/>
      <c r="W61" s="182"/>
      <c r="X61" s="182"/>
      <c r="Y61" s="182"/>
      <c r="Z61" s="182"/>
      <c r="AA61" s="182"/>
      <c r="AB61" s="182"/>
      <c r="AC61" s="182"/>
      <c r="AD61" s="182"/>
      <c r="AE61" s="182"/>
      <c r="AF61" s="182"/>
      <c r="AG61" s="194"/>
      <c r="AH61" s="194"/>
      <c r="AI61" s="179" t="s">
        <v>495</v>
      </c>
      <c r="AJ61" s="189" t="s">
        <v>54</v>
      </c>
      <c r="AK61" s="195">
        <v>44024</v>
      </c>
      <c r="AL61" s="222" t="s">
        <v>48</v>
      </c>
    </row>
    <row r="62" spans="1:38" ht="172.8" x14ac:dyDescent="0.3">
      <c r="A62" s="216">
        <v>55</v>
      </c>
      <c r="B62" s="44" t="s">
        <v>276</v>
      </c>
      <c r="C62" s="47" t="s">
        <v>277</v>
      </c>
      <c r="D62" s="179" t="s">
        <v>389</v>
      </c>
      <c r="E62" s="180" t="s">
        <v>390</v>
      </c>
      <c r="F62" s="181" t="s">
        <v>47</v>
      </c>
      <c r="G62" s="129" t="s">
        <v>48</v>
      </c>
      <c r="H62" s="99" t="s">
        <v>49</v>
      </c>
      <c r="I62" s="100" t="s">
        <v>56</v>
      </c>
      <c r="J62" s="100" t="s">
        <v>48</v>
      </c>
      <c r="K62" s="100" t="s">
        <v>48</v>
      </c>
      <c r="L62" s="100" t="s">
        <v>48</v>
      </c>
      <c r="M62" s="99" t="s">
        <v>51</v>
      </c>
      <c r="N62" s="114" t="s">
        <v>48</v>
      </c>
      <c r="O62" s="126" t="s">
        <v>57</v>
      </c>
      <c r="P62" s="127">
        <v>1</v>
      </c>
      <c r="Q62" s="128" t="s">
        <v>65</v>
      </c>
      <c r="R62" s="127">
        <v>1</v>
      </c>
      <c r="S62" s="128" t="s">
        <v>65</v>
      </c>
      <c r="T62" s="129">
        <v>1</v>
      </c>
      <c r="U62" s="120" t="s">
        <v>393</v>
      </c>
      <c r="V62" s="129" t="s">
        <v>54</v>
      </c>
      <c r="W62" s="129" t="s">
        <v>54</v>
      </c>
      <c r="X62" s="129" t="s">
        <v>54</v>
      </c>
      <c r="Y62" s="129" t="s">
        <v>54</v>
      </c>
      <c r="Z62" s="129" t="s">
        <v>54</v>
      </c>
      <c r="AA62" s="95" t="s">
        <v>394</v>
      </c>
      <c r="AB62" s="95" t="s">
        <v>323</v>
      </c>
      <c r="AC62" s="129" t="s">
        <v>395</v>
      </c>
      <c r="AD62" s="129" t="s">
        <v>325</v>
      </c>
      <c r="AE62" s="129" t="s">
        <v>317</v>
      </c>
      <c r="AF62" s="129">
        <v>10</v>
      </c>
      <c r="AG62" s="182"/>
      <c r="AH62" s="182"/>
      <c r="AI62" s="179" t="s">
        <v>396</v>
      </c>
      <c r="AJ62" s="179" t="s">
        <v>54</v>
      </c>
      <c r="AK62" s="183">
        <v>44029</v>
      </c>
      <c r="AL62" s="220" t="s">
        <v>48</v>
      </c>
    </row>
    <row r="63" spans="1:38" ht="158.4" x14ac:dyDescent="0.3">
      <c r="A63" s="216">
        <v>56</v>
      </c>
      <c r="B63" s="44" t="s">
        <v>276</v>
      </c>
      <c r="C63" s="47" t="s">
        <v>277</v>
      </c>
      <c r="D63" s="179" t="s">
        <v>416</v>
      </c>
      <c r="E63" s="180" t="s">
        <v>417</v>
      </c>
      <c r="F63" s="179" t="s">
        <v>47</v>
      </c>
      <c r="G63" s="179" t="s">
        <v>48</v>
      </c>
      <c r="H63" s="99" t="s">
        <v>49</v>
      </c>
      <c r="I63" s="100" t="s">
        <v>56</v>
      </c>
      <c r="J63" s="100" t="s">
        <v>48</v>
      </c>
      <c r="K63" s="100" t="s">
        <v>48</v>
      </c>
      <c r="L63" s="100" t="s">
        <v>48</v>
      </c>
      <c r="M63" s="99" t="s">
        <v>51</v>
      </c>
      <c r="N63" s="114" t="s">
        <v>48</v>
      </c>
      <c r="O63" s="126" t="s">
        <v>62</v>
      </c>
      <c r="P63" s="127">
        <v>5</v>
      </c>
      <c r="Q63" s="128" t="s">
        <v>58</v>
      </c>
      <c r="R63" s="127">
        <v>5</v>
      </c>
      <c r="S63" s="126" t="s">
        <v>58</v>
      </c>
      <c r="T63" s="129">
        <v>5</v>
      </c>
      <c r="U63" s="120" t="s">
        <v>400</v>
      </c>
      <c r="V63" s="129" t="s">
        <v>55</v>
      </c>
      <c r="W63" s="129" t="s">
        <v>55</v>
      </c>
      <c r="X63" s="129" t="s">
        <v>54</v>
      </c>
      <c r="Y63" s="129" t="s">
        <v>54</v>
      </c>
      <c r="Z63" s="129" t="s">
        <v>54</v>
      </c>
      <c r="AA63" s="95" t="s">
        <v>428</v>
      </c>
      <c r="AB63" s="96" t="s">
        <v>429</v>
      </c>
      <c r="AC63" s="129" t="s">
        <v>430</v>
      </c>
      <c r="AD63" s="129" t="s">
        <v>431</v>
      </c>
      <c r="AE63" s="129" t="s">
        <v>317</v>
      </c>
      <c r="AF63" s="129" t="s">
        <v>97</v>
      </c>
      <c r="AG63" s="182"/>
      <c r="AH63" s="182"/>
      <c r="AI63" s="179" t="s">
        <v>432</v>
      </c>
      <c r="AJ63" s="179" t="s">
        <v>54</v>
      </c>
      <c r="AK63" s="183">
        <v>44029</v>
      </c>
      <c r="AL63" s="220" t="s">
        <v>48</v>
      </c>
    </row>
    <row r="64" spans="1:38" ht="259.2" x14ac:dyDescent="0.3">
      <c r="A64" s="216">
        <v>57</v>
      </c>
      <c r="B64" s="44" t="s">
        <v>276</v>
      </c>
      <c r="C64" s="47" t="s">
        <v>277</v>
      </c>
      <c r="D64" s="179" t="s">
        <v>418</v>
      </c>
      <c r="E64" s="179" t="s">
        <v>419</v>
      </c>
      <c r="F64" s="179" t="s">
        <v>47</v>
      </c>
      <c r="G64" s="179" t="s">
        <v>48</v>
      </c>
      <c r="H64" s="99" t="s">
        <v>49</v>
      </c>
      <c r="I64" s="100" t="s">
        <v>56</v>
      </c>
      <c r="J64" s="100" t="s">
        <v>48</v>
      </c>
      <c r="K64" s="100" t="s">
        <v>48</v>
      </c>
      <c r="L64" s="100" t="s">
        <v>48</v>
      </c>
      <c r="M64" s="99" t="s">
        <v>51</v>
      </c>
      <c r="N64" s="114" t="s">
        <v>48</v>
      </c>
      <c r="O64" s="126" t="s">
        <v>62</v>
      </c>
      <c r="P64" s="127">
        <v>5</v>
      </c>
      <c r="Q64" s="128" t="s">
        <v>58</v>
      </c>
      <c r="R64" s="127">
        <v>5</v>
      </c>
      <c r="S64" s="128" t="s">
        <v>58</v>
      </c>
      <c r="T64" s="129">
        <v>5</v>
      </c>
      <c r="U64" s="120" t="s">
        <v>400</v>
      </c>
      <c r="V64" s="129" t="s">
        <v>55</v>
      </c>
      <c r="W64" s="129" t="s">
        <v>55</v>
      </c>
      <c r="X64" s="129" t="s">
        <v>54</v>
      </c>
      <c r="Y64" s="129" t="s">
        <v>54</v>
      </c>
      <c r="Z64" s="129" t="s">
        <v>54</v>
      </c>
      <c r="AA64" s="95" t="s">
        <v>433</v>
      </c>
      <c r="AB64" s="96" t="s">
        <v>434</v>
      </c>
      <c r="AC64" s="129" t="s">
        <v>435</v>
      </c>
      <c r="AD64" s="129" t="s">
        <v>436</v>
      </c>
      <c r="AE64" s="129" t="s">
        <v>317</v>
      </c>
      <c r="AF64" s="100" t="s">
        <v>437</v>
      </c>
      <c r="AG64" s="182"/>
      <c r="AH64" s="182"/>
      <c r="AI64" s="179" t="s">
        <v>432</v>
      </c>
      <c r="AJ64" s="179" t="s">
        <v>54</v>
      </c>
      <c r="AK64" s="183">
        <v>44029</v>
      </c>
      <c r="AL64" s="220" t="s">
        <v>48</v>
      </c>
    </row>
    <row r="65" spans="1:38" ht="57.6" x14ac:dyDescent="0.3">
      <c r="A65" s="216">
        <v>58</v>
      </c>
      <c r="B65" s="44" t="s">
        <v>276</v>
      </c>
      <c r="C65" s="47" t="s">
        <v>277</v>
      </c>
      <c r="D65" s="179" t="s">
        <v>420</v>
      </c>
      <c r="E65" s="179" t="s">
        <v>421</v>
      </c>
      <c r="F65" s="181" t="s">
        <v>47</v>
      </c>
      <c r="G65" s="181" t="s">
        <v>48</v>
      </c>
      <c r="H65" s="99" t="s">
        <v>49</v>
      </c>
      <c r="I65" s="100" t="s">
        <v>56</v>
      </c>
      <c r="J65" s="100" t="s">
        <v>48</v>
      </c>
      <c r="K65" s="100" t="s">
        <v>48</v>
      </c>
      <c r="L65" s="100" t="s">
        <v>48</v>
      </c>
      <c r="M65" s="99" t="s">
        <v>51</v>
      </c>
      <c r="N65" s="114" t="s">
        <v>48</v>
      </c>
      <c r="O65" s="126" t="s">
        <v>52</v>
      </c>
      <c r="P65" s="127">
        <v>3</v>
      </c>
      <c r="Q65" s="128" t="s">
        <v>53</v>
      </c>
      <c r="R65" s="127">
        <v>3</v>
      </c>
      <c r="S65" s="128" t="s">
        <v>53</v>
      </c>
      <c r="T65" s="129">
        <v>3</v>
      </c>
      <c r="U65" s="120" t="s">
        <v>397</v>
      </c>
      <c r="V65" s="129" t="s">
        <v>54</v>
      </c>
      <c r="W65" s="129" t="s">
        <v>54</v>
      </c>
      <c r="X65" s="129" t="s">
        <v>54</v>
      </c>
      <c r="Y65" s="129" t="s">
        <v>54</v>
      </c>
      <c r="Z65" s="129" t="s">
        <v>54</v>
      </c>
      <c r="AA65" s="129" t="s">
        <v>48</v>
      </c>
      <c r="AB65" s="129" t="s">
        <v>48</v>
      </c>
      <c r="AC65" s="129" t="s">
        <v>48</v>
      </c>
      <c r="AD65" s="129" t="s">
        <v>48</v>
      </c>
      <c r="AE65" s="129" t="s">
        <v>317</v>
      </c>
      <c r="AF65" s="129" t="s">
        <v>48</v>
      </c>
      <c r="AG65" s="182"/>
      <c r="AH65" s="182"/>
      <c r="AI65" s="179" t="s">
        <v>438</v>
      </c>
      <c r="AJ65" s="179" t="s">
        <v>54</v>
      </c>
      <c r="AK65" s="183">
        <v>44029</v>
      </c>
      <c r="AL65" s="220" t="s">
        <v>48</v>
      </c>
    </row>
    <row r="66" spans="1:38" ht="57.6" x14ac:dyDescent="0.3">
      <c r="A66" s="216">
        <v>59</v>
      </c>
      <c r="B66" s="44" t="s">
        <v>276</v>
      </c>
      <c r="C66" s="47" t="s">
        <v>277</v>
      </c>
      <c r="D66" s="179" t="s">
        <v>422</v>
      </c>
      <c r="E66" s="179" t="s">
        <v>423</v>
      </c>
      <c r="F66" s="181" t="s">
        <v>47</v>
      </c>
      <c r="G66" s="181" t="s">
        <v>48</v>
      </c>
      <c r="H66" s="99" t="s">
        <v>49</v>
      </c>
      <c r="I66" s="100" t="s">
        <v>56</v>
      </c>
      <c r="J66" s="100" t="s">
        <v>48</v>
      </c>
      <c r="K66" s="100" t="s">
        <v>48</v>
      </c>
      <c r="L66" s="100" t="s">
        <v>48</v>
      </c>
      <c r="M66" s="99" t="s">
        <v>51</v>
      </c>
      <c r="N66" s="114" t="s">
        <v>48</v>
      </c>
      <c r="O66" s="126" t="s">
        <v>52</v>
      </c>
      <c r="P66" s="127">
        <v>3</v>
      </c>
      <c r="Q66" s="128" t="s">
        <v>53</v>
      </c>
      <c r="R66" s="127">
        <v>3</v>
      </c>
      <c r="S66" s="128" t="s">
        <v>53</v>
      </c>
      <c r="T66" s="129">
        <v>3</v>
      </c>
      <c r="U66" s="120" t="s">
        <v>397</v>
      </c>
      <c r="V66" s="129" t="s">
        <v>54</v>
      </c>
      <c r="W66" s="129" t="s">
        <v>54</v>
      </c>
      <c r="X66" s="129" t="s">
        <v>54</v>
      </c>
      <c r="Y66" s="129" t="s">
        <v>54</v>
      </c>
      <c r="Z66" s="129" t="s">
        <v>54</v>
      </c>
      <c r="AA66" s="129" t="s">
        <v>48</v>
      </c>
      <c r="AB66" s="129" t="s">
        <v>48</v>
      </c>
      <c r="AC66" s="129" t="s">
        <v>48</v>
      </c>
      <c r="AD66" s="129" t="s">
        <v>48</v>
      </c>
      <c r="AE66" s="129" t="s">
        <v>317</v>
      </c>
      <c r="AF66" s="129" t="s">
        <v>48</v>
      </c>
      <c r="AG66" s="182"/>
      <c r="AH66" s="182"/>
      <c r="AI66" s="179" t="s">
        <v>438</v>
      </c>
      <c r="AJ66" s="179" t="s">
        <v>54</v>
      </c>
      <c r="AK66" s="183">
        <v>44029</v>
      </c>
      <c r="AL66" s="220" t="s">
        <v>48</v>
      </c>
    </row>
    <row r="67" spans="1:38" ht="57.6" x14ac:dyDescent="0.3">
      <c r="A67" s="216">
        <v>60</v>
      </c>
      <c r="B67" s="44" t="s">
        <v>276</v>
      </c>
      <c r="C67" s="47" t="s">
        <v>277</v>
      </c>
      <c r="D67" s="179" t="s">
        <v>424</v>
      </c>
      <c r="E67" s="179" t="s">
        <v>425</v>
      </c>
      <c r="F67" s="179" t="s">
        <v>47</v>
      </c>
      <c r="G67" s="179" t="s">
        <v>48</v>
      </c>
      <c r="H67" s="99" t="s">
        <v>49</v>
      </c>
      <c r="I67" s="100" t="s">
        <v>56</v>
      </c>
      <c r="J67" s="100" t="s">
        <v>48</v>
      </c>
      <c r="K67" s="100" t="s">
        <v>48</v>
      </c>
      <c r="L67" s="100" t="s">
        <v>48</v>
      </c>
      <c r="M67" s="99" t="s">
        <v>51</v>
      </c>
      <c r="N67" s="114" t="s">
        <v>48</v>
      </c>
      <c r="O67" s="126" t="s">
        <v>62</v>
      </c>
      <c r="P67" s="127">
        <v>5</v>
      </c>
      <c r="Q67" s="128" t="s">
        <v>65</v>
      </c>
      <c r="R67" s="127">
        <v>1</v>
      </c>
      <c r="S67" s="128" t="s">
        <v>58</v>
      </c>
      <c r="T67" s="129">
        <v>5</v>
      </c>
      <c r="U67" s="120" t="s">
        <v>400</v>
      </c>
      <c r="V67" s="129" t="s">
        <v>55</v>
      </c>
      <c r="W67" s="129" t="s">
        <v>54</v>
      </c>
      <c r="X67" s="129" t="s">
        <v>54</v>
      </c>
      <c r="Y67" s="129" t="s">
        <v>54</v>
      </c>
      <c r="Z67" s="129" t="s">
        <v>54</v>
      </c>
      <c r="AA67" s="129" t="s">
        <v>48</v>
      </c>
      <c r="AB67" s="129" t="s">
        <v>48</v>
      </c>
      <c r="AC67" s="129" t="s">
        <v>48</v>
      </c>
      <c r="AD67" s="129" t="s">
        <v>48</v>
      </c>
      <c r="AE67" s="129" t="s">
        <v>317</v>
      </c>
      <c r="AF67" s="129" t="s">
        <v>48</v>
      </c>
      <c r="AG67" s="182"/>
      <c r="AH67" s="182"/>
      <c r="AI67" s="179" t="s">
        <v>439</v>
      </c>
      <c r="AJ67" s="179" t="s">
        <v>54</v>
      </c>
      <c r="AK67" s="183">
        <v>44033</v>
      </c>
      <c r="AL67" s="220" t="s">
        <v>48</v>
      </c>
    </row>
    <row r="68" spans="1:38" ht="201.6" x14ac:dyDescent="0.3">
      <c r="A68" s="216">
        <v>61</v>
      </c>
      <c r="B68" s="44" t="s">
        <v>276</v>
      </c>
      <c r="C68" s="47" t="s">
        <v>277</v>
      </c>
      <c r="D68" s="179" t="s">
        <v>426</v>
      </c>
      <c r="E68" s="179" t="s">
        <v>427</v>
      </c>
      <c r="F68" s="179" t="s">
        <v>47</v>
      </c>
      <c r="G68" s="179" t="s">
        <v>48</v>
      </c>
      <c r="H68" s="99" t="s">
        <v>49</v>
      </c>
      <c r="I68" s="100" t="s">
        <v>56</v>
      </c>
      <c r="J68" s="100" t="s">
        <v>48</v>
      </c>
      <c r="K68" s="100" t="s">
        <v>48</v>
      </c>
      <c r="L68" s="100" t="s">
        <v>48</v>
      </c>
      <c r="M68" s="99" t="s">
        <v>51</v>
      </c>
      <c r="N68" s="114" t="s">
        <v>48</v>
      </c>
      <c r="O68" s="126" t="s">
        <v>62</v>
      </c>
      <c r="P68" s="127">
        <v>5</v>
      </c>
      <c r="Q68" s="128" t="s">
        <v>58</v>
      </c>
      <c r="R68" s="127">
        <v>5</v>
      </c>
      <c r="S68" s="128" t="s">
        <v>53</v>
      </c>
      <c r="T68" s="129">
        <v>3</v>
      </c>
      <c r="U68" s="120" t="s">
        <v>400</v>
      </c>
      <c r="V68" s="129" t="s">
        <v>55</v>
      </c>
      <c r="W68" s="129" t="s">
        <v>54</v>
      </c>
      <c r="X68" s="129" t="s">
        <v>54</v>
      </c>
      <c r="Y68" s="129" t="s">
        <v>54</v>
      </c>
      <c r="Z68" s="129" t="s">
        <v>54</v>
      </c>
      <c r="AA68" s="129" t="s">
        <v>48</v>
      </c>
      <c r="AB68" s="129" t="s">
        <v>48</v>
      </c>
      <c r="AC68" s="129" t="s">
        <v>48</v>
      </c>
      <c r="AD68" s="129" t="s">
        <v>48</v>
      </c>
      <c r="AE68" s="129" t="s">
        <v>317</v>
      </c>
      <c r="AF68" s="129" t="s">
        <v>48</v>
      </c>
      <c r="AG68" s="182"/>
      <c r="AH68" s="182"/>
      <c r="AI68" s="179" t="s">
        <v>439</v>
      </c>
      <c r="AJ68" s="179" t="s">
        <v>54</v>
      </c>
      <c r="AK68" s="183">
        <v>44033</v>
      </c>
      <c r="AL68" s="220" t="s">
        <v>48</v>
      </c>
    </row>
    <row r="69" spans="1:38" ht="86.4" x14ac:dyDescent="0.3">
      <c r="A69" s="216">
        <v>62</v>
      </c>
      <c r="B69" s="44" t="s">
        <v>276</v>
      </c>
      <c r="C69" s="47" t="s">
        <v>277</v>
      </c>
      <c r="D69" s="179" t="s">
        <v>440</v>
      </c>
      <c r="E69" s="179" t="s">
        <v>441</v>
      </c>
      <c r="F69" s="181" t="s">
        <v>47</v>
      </c>
      <c r="G69" s="181" t="s">
        <v>48</v>
      </c>
      <c r="H69" s="99" t="s">
        <v>49</v>
      </c>
      <c r="I69" s="100" t="s">
        <v>56</v>
      </c>
      <c r="J69" s="100" t="s">
        <v>48</v>
      </c>
      <c r="K69" s="100" t="s">
        <v>48</v>
      </c>
      <c r="L69" s="100" t="s">
        <v>48</v>
      </c>
      <c r="M69" s="99" t="s">
        <v>51</v>
      </c>
      <c r="N69" s="114" t="s">
        <v>48</v>
      </c>
      <c r="O69" s="126" t="s">
        <v>52</v>
      </c>
      <c r="P69" s="127">
        <v>3</v>
      </c>
      <c r="Q69" s="128" t="s">
        <v>65</v>
      </c>
      <c r="R69" s="127">
        <v>1</v>
      </c>
      <c r="S69" s="128" t="s">
        <v>58</v>
      </c>
      <c r="T69" s="129">
        <v>5</v>
      </c>
      <c r="U69" s="120" t="s">
        <v>397</v>
      </c>
      <c r="V69" s="129" t="s">
        <v>54</v>
      </c>
      <c r="W69" s="129" t="s">
        <v>54</v>
      </c>
      <c r="X69" s="129" t="s">
        <v>54</v>
      </c>
      <c r="Y69" s="129" t="s">
        <v>54</v>
      </c>
      <c r="Z69" s="129" t="s">
        <v>54</v>
      </c>
      <c r="AA69" s="129" t="s">
        <v>48</v>
      </c>
      <c r="AB69" s="129" t="s">
        <v>48</v>
      </c>
      <c r="AC69" s="129" t="s">
        <v>48</v>
      </c>
      <c r="AD69" s="129" t="s">
        <v>48</v>
      </c>
      <c r="AE69" s="129" t="s">
        <v>317</v>
      </c>
      <c r="AF69" s="129" t="s">
        <v>48</v>
      </c>
      <c r="AG69" s="182"/>
      <c r="AH69" s="182"/>
      <c r="AI69" s="179" t="s">
        <v>460</v>
      </c>
      <c r="AJ69" s="179" t="s">
        <v>54</v>
      </c>
      <c r="AK69" s="183">
        <v>44033</v>
      </c>
      <c r="AL69" s="220" t="s">
        <v>48</v>
      </c>
    </row>
    <row r="70" spans="1:38" ht="172.8" x14ac:dyDescent="0.3">
      <c r="A70" s="216">
        <v>63</v>
      </c>
      <c r="B70" s="44" t="s">
        <v>276</v>
      </c>
      <c r="C70" s="47" t="s">
        <v>277</v>
      </c>
      <c r="D70" s="179" t="s">
        <v>442</v>
      </c>
      <c r="E70" s="179" t="s">
        <v>443</v>
      </c>
      <c r="F70" s="181" t="s">
        <v>47</v>
      </c>
      <c r="G70" s="181" t="s">
        <v>48</v>
      </c>
      <c r="H70" s="99" t="s">
        <v>49</v>
      </c>
      <c r="I70" s="100" t="s">
        <v>56</v>
      </c>
      <c r="J70" s="100" t="s">
        <v>48</v>
      </c>
      <c r="K70" s="100" t="s">
        <v>48</v>
      </c>
      <c r="L70" s="100" t="s">
        <v>48</v>
      </c>
      <c r="M70" s="99" t="s">
        <v>51</v>
      </c>
      <c r="N70" s="114" t="s">
        <v>48</v>
      </c>
      <c r="O70" s="126" t="s">
        <v>52</v>
      </c>
      <c r="P70" s="127">
        <v>3</v>
      </c>
      <c r="Q70" s="128" t="s">
        <v>65</v>
      </c>
      <c r="R70" s="127">
        <v>1</v>
      </c>
      <c r="S70" s="128" t="s">
        <v>58</v>
      </c>
      <c r="T70" s="129">
        <v>5</v>
      </c>
      <c r="U70" s="120" t="s">
        <v>397</v>
      </c>
      <c r="V70" s="129" t="s">
        <v>54</v>
      </c>
      <c r="W70" s="129" t="s">
        <v>54</v>
      </c>
      <c r="X70" s="129" t="s">
        <v>54</v>
      </c>
      <c r="Y70" s="129" t="s">
        <v>54</v>
      </c>
      <c r="Z70" s="129" t="s">
        <v>54</v>
      </c>
      <c r="AA70" s="95" t="s">
        <v>394</v>
      </c>
      <c r="AB70" s="95" t="s">
        <v>323</v>
      </c>
      <c r="AC70" s="129" t="s">
        <v>395</v>
      </c>
      <c r="AD70" s="129" t="s">
        <v>325</v>
      </c>
      <c r="AE70" s="129" t="s">
        <v>317</v>
      </c>
      <c r="AF70" s="129">
        <v>10</v>
      </c>
      <c r="AG70" s="182"/>
      <c r="AH70" s="182"/>
      <c r="AI70" s="179" t="s">
        <v>439</v>
      </c>
      <c r="AJ70" s="179" t="s">
        <v>54</v>
      </c>
      <c r="AK70" s="183">
        <v>44033</v>
      </c>
      <c r="AL70" s="220" t="s">
        <v>48</v>
      </c>
    </row>
    <row r="71" spans="1:38" ht="57.6" x14ac:dyDescent="0.3">
      <c r="A71" s="216">
        <v>64</v>
      </c>
      <c r="B71" s="44" t="s">
        <v>276</v>
      </c>
      <c r="C71" s="47" t="s">
        <v>277</v>
      </c>
      <c r="D71" s="179" t="s">
        <v>444</v>
      </c>
      <c r="E71" s="179" t="s">
        <v>445</v>
      </c>
      <c r="F71" s="181" t="s">
        <v>47</v>
      </c>
      <c r="G71" s="181" t="s">
        <v>48</v>
      </c>
      <c r="H71" s="99" t="s">
        <v>49</v>
      </c>
      <c r="I71" s="100" t="s">
        <v>56</v>
      </c>
      <c r="J71" s="100" t="s">
        <v>48</v>
      </c>
      <c r="K71" s="100" t="s">
        <v>48</v>
      </c>
      <c r="L71" s="100" t="s">
        <v>48</v>
      </c>
      <c r="M71" s="99" t="s">
        <v>51</v>
      </c>
      <c r="N71" s="114" t="s">
        <v>48</v>
      </c>
      <c r="O71" s="126" t="s">
        <v>52</v>
      </c>
      <c r="P71" s="127">
        <v>3</v>
      </c>
      <c r="Q71" s="128" t="s">
        <v>53</v>
      </c>
      <c r="R71" s="127">
        <v>3</v>
      </c>
      <c r="S71" s="128" t="s">
        <v>53</v>
      </c>
      <c r="T71" s="129">
        <v>3</v>
      </c>
      <c r="U71" s="120" t="s">
        <v>397</v>
      </c>
      <c r="V71" s="129" t="s">
        <v>54</v>
      </c>
      <c r="W71" s="129" t="s">
        <v>54</v>
      </c>
      <c r="X71" s="129" t="s">
        <v>54</v>
      </c>
      <c r="Y71" s="129" t="s">
        <v>54</v>
      </c>
      <c r="Z71" s="129" t="s">
        <v>54</v>
      </c>
      <c r="AA71" s="129" t="s">
        <v>48</v>
      </c>
      <c r="AB71" s="129" t="s">
        <v>48</v>
      </c>
      <c r="AC71" s="129" t="s">
        <v>48</v>
      </c>
      <c r="AD71" s="129" t="s">
        <v>48</v>
      </c>
      <c r="AE71" s="129" t="s">
        <v>317</v>
      </c>
      <c r="AF71" s="129" t="s">
        <v>48</v>
      </c>
      <c r="AG71" s="182"/>
      <c r="AH71" s="182"/>
      <c r="AI71" s="179" t="s">
        <v>438</v>
      </c>
      <c r="AJ71" s="179" t="s">
        <v>54</v>
      </c>
      <c r="AK71" s="183">
        <v>44033</v>
      </c>
      <c r="AL71" s="220" t="s">
        <v>48</v>
      </c>
    </row>
    <row r="72" spans="1:38" ht="57.6" x14ac:dyDescent="0.3">
      <c r="A72" s="216">
        <v>65</v>
      </c>
      <c r="B72" s="44" t="s">
        <v>276</v>
      </c>
      <c r="C72" s="47" t="s">
        <v>277</v>
      </c>
      <c r="D72" s="179" t="s">
        <v>446</v>
      </c>
      <c r="E72" s="179" t="s">
        <v>447</v>
      </c>
      <c r="F72" s="181" t="s">
        <v>47</v>
      </c>
      <c r="G72" s="181" t="s">
        <v>48</v>
      </c>
      <c r="H72" s="99" t="s">
        <v>49</v>
      </c>
      <c r="I72" s="100" t="s">
        <v>56</v>
      </c>
      <c r="J72" s="100" t="s">
        <v>48</v>
      </c>
      <c r="K72" s="100" t="s">
        <v>48</v>
      </c>
      <c r="L72" s="100" t="s">
        <v>48</v>
      </c>
      <c r="M72" s="99" t="s">
        <v>51</v>
      </c>
      <c r="N72" s="114" t="s">
        <v>48</v>
      </c>
      <c r="O72" s="126" t="s">
        <v>52</v>
      </c>
      <c r="P72" s="127">
        <v>3</v>
      </c>
      <c r="Q72" s="128" t="s">
        <v>53</v>
      </c>
      <c r="R72" s="127">
        <v>3</v>
      </c>
      <c r="S72" s="128" t="s">
        <v>53</v>
      </c>
      <c r="T72" s="129">
        <v>3</v>
      </c>
      <c r="U72" s="120" t="s">
        <v>397</v>
      </c>
      <c r="V72" s="129" t="s">
        <v>54</v>
      </c>
      <c r="W72" s="129" t="s">
        <v>54</v>
      </c>
      <c r="X72" s="129" t="s">
        <v>54</v>
      </c>
      <c r="Y72" s="129" t="s">
        <v>54</v>
      </c>
      <c r="Z72" s="129" t="s">
        <v>54</v>
      </c>
      <c r="AA72" s="129" t="s">
        <v>48</v>
      </c>
      <c r="AB72" s="129" t="s">
        <v>48</v>
      </c>
      <c r="AC72" s="129" t="s">
        <v>48</v>
      </c>
      <c r="AD72" s="129" t="s">
        <v>48</v>
      </c>
      <c r="AE72" s="129" t="s">
        <v>317</v>
      </c>
      <c r="AF72" s="129" t="s">
        <v>48</v>
      </c>
      <c r="AG72" s="182"/>
      <c r="AH72" s="182"/>
      <c r="AI72" s="179" t="s">
        <v>438</v>
      </c>
      <c r="AJ72" s="179" t="s">
        <v>54</v>
      </c>
      <c r="AK72" s="183">
        <v>44029</v>
      </c>
      <c r="AL72" s="220" t="s">
        <v>48</v>
      </c>
    </row>
    <row r="73" spans="1:38" ht="129.6" x14ac:dyDescent="0.3">
      <c r="A73" s="216">
        <v>66</v>
      </c>
      <c r="B73" s="44" t="s">
        <v>276</v>
      </c>
      <c r="C73" s="47" t="s">
        <v>277</v>
      </c>
      <c r="D73" s="179" t="s">
        <v>448</v>
      </c>
      <c r="E73" s="198" t="s">
        <v>449</v>
      </c>
      <c r="F73" s="179" t="s">
        <v>47</v>
      </c>
      <c r="G73" s="179" t="s">
        <v>48</v>
      </c>
      <c r="H73" s="99" t="s">
        <v>49</v>
      </c>
      <c r="I73" s="100" t="s">
        <v>56</v>
      </c>
      <c r="J73" s="100" t="s">
        <v>48</v>
      </c>
      <c r="K73" s="100" t="s">
        <v>48</v>
      </c>
      <c r="L73" s="100" t="s">
        <v>48</v>
      </c>
      <c r="M73" s="99" t="s">
        <v>51</v>
      </c>
      <c r="N73" s="114" t="s">
        <v>48</v>
      </c>
      <c r="O73" s="126" t="s">
        <v>62</v>
      </c>
      <c r="P73" s="127">
        <v>5</v>
      </c>
      <c r="Q73" s="128" t="s">
        <v>65</v>
      </c>
      <c r="R73" s="127">
        <v>1</v>
      </c>
      <c r="S73" s="128" t="s">
        <v>65</v>
      </c>
      <c r="T73" s="129">
        <v>1</v>
      </c>
      <c r="U73" s="120" t="s">
        <v>397</v>
      </c>
      <c r="V73" s="129" t="s">
        <v>54</v>
      </c>
      <c r="W73" s="129" t="s">
        <v>54</v>
      </c>
      <c r="X73" s="129" t="s">
        <v>54</v>
      </c>
      <c r="Y73" s="129" t="s">
        <v>54</v>
      </c>
      <c r="Z73" s="129" t="s">
        <v>54</v>
      </c>
      <c r="AA73" s="95" t="s">
        <v>328</v>
      </c>
      <c r="AB73" s="95" t="s">
        <v>461</v>
      </c>
      <c r="AC73" s="129" t="s">
        <v>462</v>
      </c>
      <c r="AD73" s="129" t="s">
        <v>463</v>
      </c>
      <c r="AE73" s="129" t="s">
        <v>317</v>
      </c>
      <c r="AF73" s="129" t="s">
        <v>97</v>
      </c>
      <c r="AG73" s="182"/>
      <c r="AH73" s="182"/>
      <c r="AI73" s="179" t="s">
        <v>495</v>
      </c>
      <c r="AJ73" s="179" t="s">
        <v>54</v>
      </c>
      <c r="AK73" s="183">
        <v>44029</v>
      </c>
      <c r="AL73" s="220" t="s">
        <v>48</v>
      </c>
    </row>
    <row r="74" spans="1:38" ht="86.4" x14ac:dyDescent="0.3">
      <c r="A74" s="216">
        <v>67</v>
      </c>
      <c r="B74" s="44" t="s">
        <v>276</v>
      </c>
      <c r="C74" s="47" t="s">
        <v>277</v>
      </c>
      <c r="D74" s="179" t="s">
        <v>450</v>
      </c>
      <c r="E74" s="198" t="s">
        <v>451</v>
      </c>
      <c r="F74" s="181" t="s">
        <v>47</v>
      </c>
      <c r="G74" s="179" t="s">
        <v>48</v>
      </c>
      <c r="H74" s="99" t="s">
        <v>49</v>
      </c>
      <c r="I74" s="100" t="s">
        <v>56</v>
      </c>
      <c r="J74" s="100" t="s">
        <v>48</v>
      </c>
      <c r="K74" s="100" t="s">
        <v>48</v>
      </c>
      <c r="L74" s="100" t="s">
        <v>48</v>
      </c>
      <c r="M74" s="99" t="s">
        <v>51</v>
      </c>
      <c r="N74" s="114" t="s">
        <v>48</v>
      </c>
      <c r="O74" s="199"/>
      <c r="P74" s="200"/>
      <c r="Q74" s="200"/>
      <c r="R74" s="200"/>
      <c r="S74" s="128" t="s">
        <v>65</v>
      </c>
      <c r="T74" s="129">
        <v>1</v>
      </c>
      <c r="U74" s="128" t="s">
        <v>65</v>
      </c>
      <c r="V74" s="182"/>
      <c r="W74" s="182"/>
      <c r="X74" s="182"/>
      <c r="Y74" s="182"/>
      <c r="Z74" s="182"/>
      <c r="AA74" s="95" t="s">
        <v>328</v>
      </c>
      <c r="AB74" s="95" t="s">
        <v>461</v>
      </c>
      <c r="AC74" s="129" t="s">
        <v>464</v>
      </c>
      <c r="AD74" s="129" t="s">
        <v>240</v>
      </c>
      <c r="AE74" s="129" t="s">
        <v>317</v>
      </c>
      <c r="AF74" s="129" t="s">
        <v>97</v>
      </c>
      <c r="AG74" s="182"/>
      <c r="AH74" s="182"/>
      <c r="AI74" s="179" t="s">
        <v>495</v>
      </c>
      <c r="AJ74" s="182"/>
      <c r="AK74" s="183">
        <v>44029</v>
      </c>
      <c r="AL74" s="220" t="s">
        <v>48</v>
      </c>
    </row>
    <row r="75" spans="1:38" ht="86.4" x14ac:dyDescent="0.3">
      <c r="A75" s="216">
        <v>68</v>
      </c>
      <c r="B75" s="44" t="s">
        <v>276</v>
      </c>
      <c r="C75" s="47" t="s">
        <v>277</v>
      </c>
      <c r="D75" s="179" t="s">
        <v>452</v>
      </c>
      <c r="E75" s="198" t="s">
        <v>453</v>
      </c>
      <c r="F75" s="181" t="s">
        <v>82</v>
      </c>
      <c r="G75" s="179" t="s">
        <v>48</v>
      </c>
      <c r="H75" s="99" t="s">
        <v>49</v>
      </c>
      <c r="I75" s="100" t="s">
        <v>56</v>
      </c>
      <c r="J75" s="100" t="s">
        <v>48</v>
      </c>
      <c r="K75" s="100" t="s">
        <v>48</v>
      </c>
      <c r="L75" s="100" t="s">
        <v>48</v>
      </c>
      <c r="M75" s="99" t="s">
        <v>51</v>
      </c>
      <c r="N75" s="114" t="s">
        <v>48</v>
      </c>
      <c r="O75" s="199"/>
      <c r="P75" s="200"/>
      <c r="Q75" s="200"/>
      <c r="R75" s="200"/>
      <c r="S75" s="128" t="s">
        <v>65</v>
      </c>
      <c r="T75" s="129">
        <v>1</v>
      </c>
      <c r="U75" s="128" t="s">
        <v>65</v>
      </c>
      <c r="V75" s="182"/>
      <c r="W75" s="182"/>
      <c r="X75" s="182"/>
      <c r="Y75" s="182"/>
      <c r="Z75" s="182"/>
      <c r="AA75" s="95" t="s">
        <v>328</v>
      </c>
      <c r="AB75" s="95" t="s">
        <v>461</v>
      </c>
      <c r="AC75" s="129" t="s">
        <v>464</v>
      </c>
      <c r="AD75" s="129" t="s">
        <v>240</v>
      </c>
      <c r="AE75" s="129" t="s">
        <v>317</v>
      </c>
      <c r="AF75" s="129" t="s">
        <v>97</v>
      </c>
      <c r="AG75" s="182"/>
      <c r="AH75" s="182"/>
      <c r="AI75" s="179" t="s">
        <v>495</v>
      </c>
      <c r="AJ75" s="182"/>
      <c r="AK75" s="183">
        <v>44029</v>
      </c>
      <c r="AL75" s="220" t="s">
        <v>48</v>
      </c>
    </row>
    <row r="76" spans="1:38" ht="86.4" x14ac:dyDescent="0.3">
      <c r="A76" s="216">
        <v>69</v>
      </c>
      <c r="B76" s="44" t="s">
        <v>276</v>
      </c>
      <c r="C76" s="47" t="s">
        <v>277</v>
      </c>
      <c r="D76" s="179" t="s">
        <v>454</v>
      </c>
      <c r="E76" s="198" t="s">
        <v>455</v>
      </c>
      <c r="F76" s="181" t="s">
        <v>82</v>
      </c>
      <c r="G76" s="179" t="s">
        <v>48</v>
      </c>
      <c r="H76" s="99" t="s">
        <v>49</v>
      </c>
      <c r="I76" s="100" t="s">
        <v>56</v>
      </c>
      <c r="J76" s="100" t="s">
        <v>48</v>
      </c>
      <c r="K76" s="100" t="s">
        <v>48</v>
      </c>
      <c r="L76" s="100" t="s">
        <v>48</v>
      </c>
      <c r="M76" s="99" t="s">
        <v>51</v>
      </c>
      <c r="N76" s="114" t="s">
        <v>48</v>
      </c>
      <c r="O76" s="199"/>
      <c r="P76" s="200"/>
      <c r="Q76" s="200"/>
      <c r="R76" s="200"/>
      <c r="S76" s="128" t="s">
        <v>65</v>
      </c>
      <c r="T76" s="129">
        <v>1</v>
      </c>
      <c r="U76" s="128" t="s">
        <v>65</v>
      </c>
      <c r="V76" s="182"/>
      <c r="W76" s="182"/>
      <c r="X76" s="182"/>
      <c r="Y76" s="182"/>
      <c r="Z76" s="182"/>
      <c r="AA76" s="95" t="s">
        <v>328</v>
      </c>
      <c r="AB76" s="95" t="s">
        <v>461</v>
      </c>
      <c r="AC76" s="129" t="s">
        <v>464</v>
      </c>
      <c r="AD76" s="129" t="s">
        <v>240</v>
      </c>
      <c r="AE76" s="129" t="s">
        <v>317</v>
      </c>
      <c r="AF76" s="129" t="s">
        <v>97</v>
      </c>
      <c r="AG76" s="182"/>
      <c r="AH76" s="182"/>
      <c r="AI76" s="179" t="s">
        <v>495</v>
      </c>
      <c r="AJ76" s="182"/>
      <c r="AK76" s="183">
        <v>44029</v>
      </c>
      <c r="AL76" s="220" t="s">
        <v>48</v>
      </c>
    </row>
    <row r="77" spans="1:38" ht="100.8" x14ac:dyDescent="0.3">
      <c r="A77" s="216">
        <v>70</v>
      </c>
      <c r="B77" s="44" t="s">
        <v>276</v>
      </c>
      <c r="C77" s="47" t="s">
        <v>277</v>
      </c>
      <c r="D77" s="179" t="s">
        <v>456</v>
      </c>
      <c r="E77" s="179" t="s">
        <v>457</v>
      </c>
      <c r="F77" s="179" t="s">
        <v>47</v>
      </c>
      <c r="G77" s="179" t="s">
        <v>48</v>
      </c>
      <c r="H77" s="99" t="s">
        <v>49</v>
      </c>
      <c r="I77" s="100" t="s">
        <v>56</v>
      </c>
      <c r="J77" s="100" t="s">
        <v>48</v>
      </c>
      <c r="K77" s="100" t="s">
        <v>48</v>
      </c>
      <c r="L77" s="100" t="s">
        <v>48</v>
      </c>
      <c r="M77" s="99" t="s">
        <v>51</v>
      </c>
      <c r="N77" s="114" t="s">
        <v>48</v>
      </c>
      <c r="O77" s="126" t="s">
        <v>62</v>
      </c>
      <c r="P77" s="127">
        <v>5</v>
      </c>
      <c r="Q77" s="128" t="s">
        <v>53</v>
      </c>
      <c r="R77" s="127">
        <v>3</v>
      </c>
      <c r="S77" s="128" t="s">
        <v>65</v>
      </c>
      <c r="T77" s="129">
        <v>1</v>
      </c>
      <c r="U77" s="120" t="s">
        <v>397</v>
      </c>
      <c r="V77" s="129" t="s">
        <v>54</v>
      </c>
      <c r="W77" s="129" t="s">
        <v>54</v>
      </c>
      <c r="X77" s="129" t="s">
        <v>54</v>
      </c>
      <c r="Y77" s="129" t="s">
        <v>54</v>
      </c>
      <c r="Z77" s="129" t="s">
        <v>54</v>
      </c>
      <c r="AA77" s="95" t="s">
        <v>328</v>
      </c>
      <c r="AB77" s="95" t="s">
        <v>461</v>
      </c>
      <c r="AC77" s="129" t="s">
        <v>462</v>
      </c>
      <c r="AD77" s="129" t="s">
        <v>463</v>
      </c>
      <c r="AE77" s="129" t="s">
        <v>317</v>
      </c>
      <c r="AF77" s="129" t="s">
        <v>97</v>
      </c>
      <c r="AG77" s="182"/>
      <c r="AH77" s="182"/>
      <c r="AI77" s="179" t="s">
        <v>495</v>
      </c>
      <c r="AJ77" s="179" t="s">
        <v>54</v>
      </c>
      <c r="AK77" s="183">
        <v>44029</v>
      </c>
      <c r="AL77" s="220" t="s">
        <v>48</v>
      </c>
    </row>
    <row r="78" spans="1:38" ht="57.6" x14ac:dyDescent="0.3">
      <c r="A78" s="216">
        <v>71</v>
      </c>
      <c r="B78" s="44" t="s">
        <v>276</v>
      </c>
      <c r="C78" s="47" t="s">
        <v>277</v>
      </c>
      <c r="D78" s="179" t="s">
        <v>458</v>
      </c>
      <c r="E78" s="179" t="s">
        <v>459</v>
      </c>
      <c r="F78" s="181" t="s">
        <v>83</v>
      </c>
      <c r="G78" s="179" t="s">
        <v>48</v>
      </c>
      <c r="H78" s="99" t="s">
        <v>49</v>
      </c>
      <c r="I78" s="100" t="s">
        <v>56</v>
      </c>
      <c r="J78" s="100" t="s">
        <v>48</v>
      </c>
      <c r="K78" s="100" t="s">
        <v>48</v>
      </c>
      <c r="L78" s="100" t="s">
        <v>48</v>
      </c>
      <c r="M78" s="99" t="s">
        <v>51</v>
      </c>
      <c r="N78" s="114" t="s">
        <v>48</v>
      </c>
      <c r="O78" s="199"/>
      <c r="P78" s="200"/>
      <c r="Q78" s="200"/>
      <c r="R78" s="200"/>
      <c r="S78" s="128" t="s">
        <v>58</v>
      </c>
      <c r="T78" s="129">
        <v>5</v>
      </c>
      <c r="U78" s="128" t="s">
        <v>58</v>
      </c>
      <c r="V78" s="182"/>
      <c r="W78" s="182"/>
      <c r="X78" s="182"/>
      <c r="Y78" s="182"/>
      <c r="Z78" s="182"/>
      <c r="AA78" s="182"/>
      <c r="AB78" s="182"/>
      <c r="AC78" s="182"/>
      <c r="AD78" s="182"/>
      <c r="AE78" s="182"/>
      <c r="AF78" s="182"/>
      <c r="AG78" s="182"/>
      <c r="AH78" s="182"/>
      <c r="AI78" s="179" t="s">
        <v>495</v>
      </c>
      <c r="AJ78" s="182"/>
      <c r="AK78" s="183">
        <v>44029</v>
      </c>
      <c r="AL78" s="220" t="s">
        <v>48</v>
      </c>
    </row>
    <row r="79" spans="1:38" ht="288" x14ac:dyDescent="0.3">
      <c r="A79" s="216">
        <v>72</v>
      </c>
      <c r="B79" s="44" t="s">
        <v>276</v>
      </c>
      <c r="C79" s="47" t="s">
        <v>277</v>
      </c>
      <c r="D79" s="179" t="s">
        <v>465</v>
      </c>
      <c r="E79" s="198" t="s">
        <v>466</v>
      </c>
      <c r="F79" s="181" t="s">
        <v>47</v>
      </c>
      <c r="G79" s="181" t="s">
        <v>48</v>
      </c>
      <c r="H79" s="99" t="s">
        <v>49</v>
      </c>
      <c r="I79" s="100" t="s">
        <v>56</v>
      </c>
      <c r="J79" s="100" t="s">
        <v>48</v>
      </c>
      <c r="K79" s="100" t="s">
        <v>48</v>
      </c>
      <c r="L79" s="100" t="s">
        <v>48</v>
      </c>
      <c r="M79" s="99" t="s">
        <v>51</v>
      </c>
      <c r="N79" s="114" t="s">
        <v>48</v>
      </c>
      <c r="O79" s="126" t="s">
        <v>52</v>
      </c>
      <c r="P79" s="127">
        <v>3</v>
      </c>
      <c r="Q79" s="128" t="s">
        <v>53</v>
      </c>
      <c r="R79" s="127">
        <v>3</v>
      </c>
      <c r="S79" s="128" t="s">
        <v>58</v>
      </c>
      <c r="T79" s="129">
        <v>5</v>
      </c>
      <c r="U79" s="120" t="s">
        <v>397</v>
      </c>
      <c r="V79" s="129" t="s">
        <v>54</v>
      </c>
      <c r="W79" s="129" t="s">
        <v>54</v>
      </c>
      <c r="X79" s="129" t="s">
        <v>54</v>
      </c>
      <c r="Y79" s="129" t="s">
        <v>54</v>
      </c>
      <c r="Z79" s="129" t="s">
        <v>54</v>
      </c>
      <c r="AA79" s="95" t="s">
        <v>328</v>
      </c>
      <c r="AB79" s="95" t="s">
        <v>329</v>
      </c>
      <c r="AC79" s="129" t="s">
        <v>475</v>
      </c>
      <c r="AD79" s="129" t="s">
        <v>476</v>
      </c>
      <c r="AE79" s="129" t="s">
        <v>317</v>
      </c>
      <c r="AF79" s="129"/>
      <c r="AG79" s="182"/>
      <c r="AH79" s="182"/>
      <c r="AI79" s="179" t="s">
        <v>495</v>
      </c>
      <c r="AJ79" s="179" t="s">
        <v>54</v>
      </c>
      <c r="AK79" s="183">
        <v>44029</v>
      </c>
      <c r="AL79" s="220" t="s">
        <v>48</v>
      </c>
    </row>
    <row r="80" spans="1:38" ht="129.6" x14ac:dyDescent="0.3">
      <c r="A80" s="216">
        <v>73</v>
      </c>
      <c r="B80" s="44" t="s">
        <v>276</v>
      </c>
      <c r="C80" s="47" t="s">
        <v>277</v>
      </c>
      <c r="D80" s="179" t="s">
        <v>467</v>
      </c>
      <c r="E80" s="179" t="s">
        <v>468</v>
      </c>
      <c r="F80" s="181" t="s">
        <v>83</v>
      </c>
      <c r="G80" s="179" t="s">
        <v>48</v>
      </c>
      <c r="H80" s="99" t="s">
        <v>49</v>
      </c>
      <c r="I80" s="100" t="s">
        <v>56</v>
      </c>
      <c r="J80" s="100" t="s">
        <v>48</v>
      </c>
      <c r="K80" s="100" t="s">
        <v>48</v>
      </c>
      <c r="L80" s="100" t="s">
        <v>48</v>
      </c>
      <c r="M80" s="99" t="s">
        <v>51</v>
      </c>
      <c r="N80" s="114" t="s">
        <v>48</v>
      </c>
      <c r="O80" s="196"/>
      <c r="P80" s="197"/>
      <c r="Q80" s="197"/>
      <c r="R80" s="197"/>
      <c r="S80" s="128" t="s">
        <v>58</v>
      </c>
      <c r="T80" s="129">
        <v>5</v>
      </c>
      <c r="U80" s="128" t="s">
        <v>58</v>
      </c>
      <c r="V80" s="182"/>
      <c r="W80" s="182"/>
      <c r="X80" s="182"/>
      <c r="Y80" s="182"/>
      <c r="Z80" s="182"/>
      <c r="AA80" s="95" t="s">
        <v>328</v>
      </c>
      <c r="AB80" s="95" t="s">
        <v>329</v>
      </c>
      <c r="AC80" s="129" t="s">
        <v>475</v>
      </c>
      <c r="AD80" s="129" t="s">
        <v>476</v>
      </c>
      <c r="AE80" s="129" t="s">
        <v>317</v>
      </c>
      <c r="AF80" s="129" t="s">
        <v>48</v>
      </c>
      <c r="AG80" s="182"/>
      <c r="AH80" s="182"/>
      <c r="AI80" s="179" t="s">
        <v>477</v>
      </c>
      <c r="AJ80" s="182"/>
      <c r="AK80" s="183">
        <v>44029</v>
      </c>
      <c r="AL80" s="220" t="s">
        <v>48</v>
      </c>
    </row>
    <row r="81" spans="1:38" ht="86.4" x14ac:dyDescent="0.3">
      <c r="A81" s="216">
        <v>74</v>
      </c>
      <c r="B81" s="44" t="s">
        <v>276</v>
      </c>
      <c r="C81" s="47" t="s">
        <v>277</v>
      </c>
      <c r="D81" s="179" t="s">
        <v>469</v>
      </c>
      <c r="E81" s="179" t="s">
        <v>470</v>
      </c>
      <c r="F81" s="181" t="s">
        <v>47</v>
      </c>
      <c r="G81" s="181" t="s">
        <v>48</v>
      </c>
      <c r="H81" s="99" t="s">
        <v>49</v>
      </c>
      <c r="I81" s="100" t="s">
        <v>56</v>
      </c>
      <c r="J81" s="100" t="s">
        <v>48</v>
      </c>
      <c r="K81" s="100" t="s">
        <v>48</v>
      </c>
      <c r="L81" s="100" t="s">
        <v>48</v>
      </c>
      <c r="M81" s="99" t="s">
        <v>51</v>
      </c>
      <c r="N81" s="114" t="s">
        <v>48</v>
      </c>
      <c r="O81" s="126" t="s">
        <v>52</v>
      </c>
      <c r="P81" s="127">
        <v>3</v>
      </c>
      <c r="Q81" s="128" t="s">
        <v>53</v>
      </c>
      <c r="R81" s="127">
        <v>3</v>
      </c>
      <c r="S81" s="128" t="s">
        <v>65</v>
      </c>
      <c r="T81" s="129">
        <v>1</v>
      </c>
      <c r="U81" s="120" t="s">
        <v>397</v>
      </c>
      <c r="V81" s="129" t="s">
        <v>55</v>
      </c>
      <c r="W81" s="129" t="s">
        <v>54</v>
      </c>
      <c r="X81" s="129" t="s">
        <v>54</v>
      </c>
      <c r="Y81" s="129" t="s">
        <v>54</v>
      </c>
      <c r="Z81" s="129" t="s">
        <v>54</v>
      </c>
      <c r="AA81" s="95" t="s">
        <v>328</v>
      </c>
      <c r="AB81" s="95" t="s">
        <v>329</v>
      </c>
      <c r="AC81" s="129" t="s">
        <v>478</v>
      </c>
      <c r="AD81" s="129" t="s">
        <v>476</v>
      </c>
      <c r="AE81" s="125" t="s">
        <v>48</v>
      </c>
      <c r="AF81" s="125" t="s">
        <v>239</v>
      </c>
      <c r="AG81" s="182"/>
      <c r="AH81" s="182"/>
      <c r="AI81" s="179" t="s">
        <v>477</v>
      </c>
      <c r="AJ81" s="179" t="s">
        <v>54</v>
      </c>
      <c r="AK81" s="183">
        <v>44029</v>
      </c>
      <c r="AL81" s="220" t="s">
        <v>48</v>
      </c>
    </row>
    <row r="82" spans="1:38" ht="259.2" x14ac:dyDescent="0.3">
      <c r="A82" s="216">
        <v>75</v>
      </c>
      <c r="B82" s="44" t="s">
        <v>276</v>
      </c>
      <c r="C82" s="47" t="s">
        <v>277</v>
      </c>
      <c r="D82" s="125" t="s">
        <v>471</v>
      </c>
      <c r="E82" s="125" t="s">
        <v>472</v>
      </c>
      <c r="F82" s="125" t="s">
        <v>47</v>
      </c>
      <c r="G82" s="125" t="s">
        <v>48</v>
      </c>
      <c r="H82" s="99" t="s">
        <v>49</v>
      </c>
      <c r="I82" s="100" t="s">
        <v>56</v>
      </c>
      <c r="J82" s="100" t="s">
        <v>48</v>
      </c>
      <c r="K82" s="100" t="s">
        <v>48</v>
      </c>
      <c r="L82" s="100" t="s">
        <v>48</v>
      </c>
      <c r="M82" s="99" t="s">
        <v>51</v>
      </c>
      <c r="N82" s="114" t="s">
        <v>48</v>
      </c>
      <c r="O82" s="125" t="s">
        <v>57</v>
      </c>
      <c r="P82" s="125">
        <v>1</v>
      </c>
      <c r="Q82" s="125" t="s">
        <v>58</v>
      </c>
      <c r="R82" s="125">
        <v>5</v>
      </c>
      <c r="S82" s="125" t="s">
        <v>58</v>
      </c>
      <c r="T82" s="125">
        <v>5</v>
      </c>
      <c r="U82" s="125" t="s">
        <v>400</v>
      </c>
      <c r="V82" s="125" t="s">
        <v>55</v>
      </c>
      <c r="W82" s="125" t="s">
        <v>55</v>
      </c>
      <c r="X82" s="125" t="s">
        <v>54</v>
      </c>
      <c r="Y82" s="125" t="s">
        <v>54</v>
      </c>
      <c r="Z82" s="125" t="s">
        <v>54</v>
      </c>
      <c r="AA82" s="95" t="s">
        <v>479</v>
      </c>
      <c r="AB82" s="96" t="s">
        <v>480</v>
      </c>
      <c r="AC82" s="129" t="s">
        <v>481</v>
      </c>
      <c r="AD82" s="129" t="s">
        <v>436</v>
      </c>
      <c r="AE82" s="125" t="s">
        <v>482</v>
      </c>
      <c r="AF82" s="125" t="s">
        <v>48</v>
      </c>
      <c r="AG82" s="125"/>
      <c r="AH82" s="125"/>
      <c r="AI82" s="99" t="s">
        <v>494</v>
      </c>
      <c r="AJ82" s="125" t="s">
        <v>54</v>
      </c>
      <c r="AK82" s="130">
        <v>43712</v>
      </c>
      <c r="AL82" s="131" t="s">
        <v>48</v>
      </c>
    </row>
    <row r="83" spans="1:38" ht="115.8" thickBot="1" x14ac:dyDescent="0.35">
      <c r="A83" s="223">
        <v>76</v>
      </c>
      <c r="B83" s="224" t="s">
        <v>276</v>
      </c>
      <c r="C83" s="225" t="s">
        <v>277</v>
      </c>
      <c r="D83" s="226" t="s">
        <v>473</v>
      </c>
      <c r="E83" s="226" t="s">
        <v>474</v>
      </c>
      <c r="F83" s="226" t="s">
        <v>47</v>
      </c>
      <c r="G83" s="226" t="s">
        <v>48</v>
      </c>
      <c r="H83" s="117" t="s">
        <v>49</v>
      </c>
      <c r="I83" s="118" t="s">
        <v>56</v>
      </c>
      <c r="J83" s="118" t="s">
        <v>48</v>
      </c>
      <c r="K83" s="118" t="s">
        <v>48</v>
      </c>
      <c r="L83" s="118" t="s">
        <v>48</v>
      </c>
      <c r="M83" s="117" t="s">
        <v>51</v>
      </c>
      <c r="N83" s="119" t="s">
        <v>48</v>
      </c>
      <c r="O83" s="226" t="s">
        <v>57</v>
      </c>
      <c r="P83" s="226">
        <v>1</v>
      </c>
      <c r="Q83" s="226" t="s">
        <v>58</v>
      </c>
      <c r="R83" s="226">
        <v>5</v>
      </c>
      <c r="S83" s="226" t="s">
        <v>58</v>
      </c>
      <c r="T83" s="226">
        <v>5</v>
      </c>
      <c r="U83" s="226" t="s">
        <v>400</v>
      </c>
      <c r="V83" s="226" t="s">
        <v>54</v>
      </c>
      <c r="W83" s="226" t="s">
        <v>54</v>
      </c>
      <c r="X83" s="226" t="s">
        <v>54</v>
      </c>
      <c r="Y83" s="226" t="s">
        <v>54</v>
      </c>
      <c r="Z83" s="226" t="s">
        <v>54</v>
      </c>
      <c r="AA83" s="226" t="s">
        <v>48</v>
      </c>
      <c r="AB83" s="226" t="s">
        <v>48</v>
      </c>
      <c r="AC83" s="226" t="s">
        <v>48</v>
      </c>
      <c r="AD83" s="226" t="s">
        <v>48</v>
      </c>
      <c r="AE83" s="226" t="s">
        <v>48</v>
      </c>
      <c r="AF83" s="226" t="s">
        <v>48</v>
      </c>
      <c r="AG83" s="226"/>
      <c r="AH83" s="226"/>
      <c r="AI83" s="99" t="s">
        <v>494</v>
      </c>
      <c r="AJ83" s="226" t="s">
        <v>54</v>
      </c>
      <c r="AK83" s="227">
        <v>43712</v>
      </c>
      <c r="AL83" s="228" t="s">
        <v>48</v>
      </c>
    </row>
  </sheetData>
  <autoFilter ref="A7:KD32" xr:uid="{00000000-0009-0000-0000-000000000000}"/>
  <mergeCells count="46">
    <mergeCell ref="A1:B2"/>
    <mergeCell ref="C1:N2"/>
    <mergeCell ref="O1:Z2"/>
    <mergeCell ref="AA1:AK2"/>
    <mergeCell ref="A3:Z3"/>
    <mergeCell ref="AA3:AF3"/>
    <mergeCell ref="AG3:AL3"/>
    <mergeCell ref="A4:G4"/>
    <mergeCell ref="H4:N4"/>
    <mergeCell ref="O4:U4"/>
    <mergeCell ref="V4:Z4"/>
    <mergeCell ref="AA4:AF4"/>
    <mergeCell ref="AG4:AL4"/>
    <mergeCell ref="M5:M7"/>
    <mergeCell ref="A5:A7"/>
    <mergeCell ref="B5:B7"/>
    <mergeCell ref="C5:C7"/>
    <mergeCell ref="D5:D7"/>
    <mergeCell ref="E5:E7"/>
    <mergeCell ref="F5:F7"/>
    <mergeCell ref="G5:G7"/>
    <mergeCell ref="H5:H7"/>
    <mergeCell ref="I5:I7"/>
    <mergeCell ref="J5:K6"/>
    <mergeCell ref="L5:L7"/>
    <mergeCell ref="AB5:AB7"/>
    <mergeCell ref="N5:N7"/>
    <mergeCell ref="O5:O7"/>
    <mergeCell ref="Q5:Q7"/>
    <mergeCell ref="S5:S7"/>
    <mergeCell ref="U5:U7"/>
    <mergeCell ref="V5:V7"/>
    <mergeCell ref="W5:W7"/>
    <mergeCell ref="X5:X7"/>
    <mergeCell ref="Y5:Y7"/>
    <mergeCell ref="Z5:Z7"/>
    <mergeCell ref="AA5:AA7"/>
    <mergeCell ref="AI5:AI6"/>
    <mergeCell ref="AJ5:AJ7"/>
    <mergeCell ref="AK5:AL6"/>
    <mergeCell ref="AC5:AC7"/>
    <mergeCell ref="AD5:AD7"/>
    <mergeCell ref="AE5:AE7"/>
    <mergeCell ref="AF5:AF7"/>
    <mergeCell ref="AG5:AG7"/>
    <mergeCell ref="AH5:AH7"/>
  </mergeCells>
  <phoneticPr fontId="38" type="noConversion"/>
  <conditionalFormatting sqref="O8:U8 Q18 O9:S17 T9:U32 R18:R32 P18:P32 P56 R56">
    <cfRule type="containsBlanks" dxfId="79" priority="96">
      <formula>LEN(TRIM(O8))=0</formula>
    </cfRule>
  </conditionalFormatting>
  <conditionalFormatting sqref="O18">
    <cfRule type="containsBlanks" dxfId="78" priority="92">
      <formula>LEN(TRIM(O18))=0</formula>
    </cfRule>
  </conditionalFormatting>
  <conditionalFormatting sqref="S18:S32">
    <cfRule type="containsBlanks" dxfId="77" priority="91">
      <formula>LEN(TRIM(S18))=0</formula>
    </cfRule>
  </conditionalFormatting>
  <conditionalFormatting sqref="O19:O32">
    <cfRule type="containsBlanks" dxfId="76" priority="87">
      <formula>LEN(TRIM(O19))=0</formula>
    </cfRule>
  </conditionalFormatting>
  <conditionalFormatting sqref="Q19:Q32">
    <cfRule type="containsBlanks" dxfId="75" priority="85">
      <formula>LEN(TRIM(Q19))=0</formula>
    </cfRule>
  </conditionalFormatting>
  <conditionalFormatting sqref="S38:S40 T38:U44 P38:P54 R38:R54 T45:T54 O33:U37">
    <cfRule type="containsBlanks" dxfId="74" priority="81">
      <formula>LEN(TRIM(O33))=0</formula>
    </cfRule>
  </conditionalFormatting>
  <conditionalFormatting sqref="O40">
    <cfRule type="containsBlanks" dxfId="73" priority="80">
      <formula>LEN(TRIM(O40))=0</formula>
    </cfRule>
  </conditionalFormatting>
  <conditionalFormatting sqref="Q41">
    <cfRule type="containsBlanks" dxfId="72" priority="79">
      <formula>LEN(TRIM(Q41))=0</formula>
    </cfRule>
  </conditionalFormatting>
  <conditionalFormatting sqref="S41:S42">
    <cfRule type="containsBlanks" dxfId="71" priority="78">
      <formula>LEN(TRIM(S41))=0</formula>
    </cfRule>
  </conditionalFormatting>
  <conditionalFormatting sqref="O43">
    <cfRule type="containsBlanks" dxfId="70" priority="77">
      <formula>LEN(TRIM(O43))=0</formula>
    </cfRule>
  </conditionalFormatting>
  <conditionalFormatting sqref="Q43">
    <cfRule type="containsBlanks" dxfId="69" priority="76">
      <formula>LEN(TRIM(Q43))=0</formula>
    </cfRule>
  </conditionalFormatting>
  <conditionalFormatting sqref="Q44">
    <cfRule type="containsBlanks" dxfId="68" priority="75">
      <formula>LEN(TRIM(Q44))=0</formula>
    </cfRule>
  </conditionalFormatting>
  <conditionalFormatting sqref="S44">
    <cfRule type="containsBlanks" dxfId="67" priority="74">
      <formula>LEN(TRIM(S44))=0</formula>
    </cfRule>
  </conditionalFormatting>
  <conditionalFormatting sqref="P55">
    <cfRule type="containsBlanks" dxfId="66" priority="73">
      <formula>LEN(TRIM(P55))=0</formula>
    </cfRule>
  </conditionalFormatting>
  <conditionalFormatting sqref="O45:O53">
    <cfRule type="containsBlanks" dxfId="65" priority="72">
      <formula>LEN(TRIM(O45))=0</formula>
    </cfRule>
  </conditionalFormatting>
  <conditionalFormatting sqref="Q45:Q53">
    <cfRule type="containsBlanks" dxfId="64" priority="71">
      <formula>LEN(TRIM(Q45))=0</formula>
    </cfRule>
  </conditionalFormatting>
  <conditionalFormatting sqref="O56 Q56">
    <cfRule type="containsBlanks" dxfId="63" priority="68">
      <formula>LEN(TRIM(O56))=0</formula>
    </cfRule>
  </conditionalFormatting>
  <conditionalFormatting sqref="S56">
    <cfRule type="containsBlanks" dxfId="62" priority="64">
      <formula>LEN(TRIM(S56))=0</formula>
    </cfRule>
  </conditionalFormatting>
  <conditionalFormatting sqref="U56">
    <cfRule type="containsBlanks" dxfId="61" priority="70">
      <formula>LEN(TRIM(#REF!))=0</formula>
    </cfRule>
  </conditionalFormatting>
  <conditionalFormatting sqref="U57:U60">
    <cfRule type="containsBlanks" dxfId="60" priority="61">
      <formula>LEN(TRIM(#REF!))=0</formula>
    </cfRule>
  </conditionalFormatting>
  <conditionalFormatting sqref="O57">
    <cfRule type="containsBlanks" dxfId="59" priority="59">
      <formula>LEN(TRIM(O57))=0</formula>
    </cfRule>
  </conditionalFormatting>
  <conditionalFormatting sqref="O57">
    <cfRule type="containsBlanks" dxfId="58" priority="60">
      <formula>LEN(TRIM(O57))=0</formula>
    </cfRule>
  </conditionalFormatting>
  <conditionalFormatting sqref="P57">
    <cfRule type="containsBlanks" dxfId="57" priority="58">
      <formula>LEN(TRIM(P57))=0</formula>
    </cfRule>
  </conditionalFormatting>
  <conditionalFormatting sqref="Q57">
    <cfRule type="containsBlanks" dxfId="56" priority="57">
      <formula>LEN(TRIM(Q57))=0</formula>
    </cfRule>
  </conditionalFormatting>
  <conditionalFormatting sqref="R57">
    <cfRule type="containsBlanks" dxfId="55" priority="56">
      <formula>LEN(TRIM(R57))=0</formula>
    </cfRule>
  </conditionalFormatting>
  <conditionalFormatting sqref="S57">
    <cfRule type="containsBlanks" dxfId="54" priority="55">
      <formula>LEN(TRIM(S57))=0</formula>
    </cfRule>
  </conditionalFormatting>
  <conditionalFormatting sqref="O58:O60">
    <cfRule type="containsBlanks" dxfId="53" priority="53">
      <formula>LEN(TRIM(O58))=0</formula>
    </cfRule>
  </conditionalFormatting>
  <conditionalFormatting sqref="O58:O60">
    <cfRule type="containsBlanks" dxfId="52" priority="54">
      <formula>LEN(TRIM(O58))=0</formula>
    </cfRule>
  </conditionalFormatting>
  <conditionalFormatting sqref="P58:P60">
    <cfRule type="containsBlanks" dxfId="51" priority="52">
      <formula>LEN(TRIM(P58))=0</formula>
    </cfRule>
  </conditionalFormatting>
  <conditionalFormatting sqref="Q58:Q60">
    <cfRule type="containsBlanks" dxfId="50" priority="51">
      <formula>LEN(TRIM(Q58))=0</formula>
    </cfRule>
  </conditionalFormatting>
  <conditionalFormatting sqref="R58:R60">
    <cfRule type="containsBlanks" dxfId="49" priority="50">
      <formula>LEN(TRIM(R58))=0</formula>
    </cfRule>
  </conditionalFormatting>
  <conditionalFormatting sqref="S58:S60">
    <cfRule type="containsBlanks" dxfId="48" priority="49">
      <formula>LEN(TRIM(S58))=0</formula>
    </cfRule>
  </conditionalFormatting>
  <conditionalFormatting sqref="S61">
    <cfRule type="containsBlanks" dxfId="47" priority="48">
      <formula>LEN(TRIM(S61))=0</formula>
    </cfRule>
  </conditionalFormatting>
  <conditionalFormatting sqref="U61">
    <cfRule type="containsBlanks" dxfId="46" priority="47">
      <formula>LEN(TRIM(U61))=0</formula>
    </cfRule>
  </conditionalFormatting>
  <conditionalFormatting sqref="O62">
    <cfRule type="containsBlanks" dxfId="45" priority="45">
      <formula>LEN(TRIM(O62))=0</formula>
    </cfRule>
  </conditionalFormatting>
  <conditionalFormatting sqref="O62">
    <cfRule type="containsBlanks" dxfId="44" priority="46">
      <formula>LEN(TRIM(O62))=0</formula>
    </cfRule>
  </conditionalFormatting>
  <conditionalFormatting sqref="P62">
    <cfRule type="containsBlanks" dxfId="43" priority="44">
      <formula>LEN(TRIM(P62))=0</formula>
    </cfRule>
  </conditionalFormatting>
  <conditionalFormatting sqref="Q62">
    <cfRule type="containsBlanks" dxfId="42" priority="43">
      <formula>LEN(TRIM(Q62))=0</formula>
    </cfRule>
  </conditionalFormatting>
  <conditionalFormatting sqref="R62">
    <cfRule type="containsBlanks" dxfId="41" priority="42">
      <formula>LEN(TRIM(R62))=0</formula>
    </cfRule>
  </conditionalFormatting>
  <conditionalFormatting sqref="S62">
    <cfRule type="containsBlanks" dxfId="40" priority="41">
      <formula>LEN(TRIM(S62))=0</formula>
    </cfRule>
  </conditionalFormatting>
  <conditionalFormatting sqref="U62">
    <cfRule type="containsBlanks" dxfId="39" priority="40">
      <formula>LEN(TRIM(#REF!))=0</formula>
    </cfRule>
  </conditionalFormatting>
  <conditionalFormatting sqref="U81 U79 U77 U63:U73">
    <cfRule type="containsBlanks" dxfId="38" priority="39">
      <formula>LEN(TRIM(#REF!))=0</formula>
    </cfRule>
  </conditionalFormatting>
  <conditionalFormatting sqref="O63:O70">
    <cfRule type="containsBlanks" dxfId="37" priority="37">
      <formula>LEN(TRIM(O63))=0</formula>
    </cfRule>
  </conditionalFormatting>
  <conditionalFormatting sqref="O63:O70">
    <cfRule type="containsBlanks" dxfId="36" priority="38">
      <formula>LEN(TRIM(O63))=0</formula>
    </cfRule>
  </conditionalFormatting>
  <conditionalFormatting sqref="P63:P70">
    <cfRule type="containsBlanks" dxfId="35" priority="36">
      <formula>LEN(TRIM(P63))=0</formula>
    </cfRule>
  </conditionalFormatting>
  <conditionalFormatting sqref="Q63:Q70">
    <cfRule type="containsBlanks" dxfId="34" priority="35">
      <formula>LEN(TRIM(Q63))=0</formula>
    </cfRule>
  </conditionalFormatting>
  <conditionalFormatting sqref="R63:R70">
    <cfRule type="containsBlanks" dxfId="33" priority="34">
      <formula>LEN(TRIM(R63))=0</formula>
    </cfRule>
  </conditionalFormatting>
  <conditionalFormatting sqref="S63">
    <cfRule type="containsBlanks" dxfId="32" priority="33">
      <formula>LEN(TRIM(S63))=0</formula>
    </cfRule>
  </conditionalFormatting>
  <conditionalFormatting sqref="S65:S70">
    <cfRule type="containsBlanks" dxfId="31" priority="32">
      <formula>LEN(TRIM(S65))=0</formula>
    </cfRule>
  </conditionalFormatting>
  <conditionalFormatting sqref="S64">
    <cfRule type="containsBlanks" dxfId="30" priority="31">
      <formula>LEN(TRIM(S64))=0</formula>
    </cfRule>
  </conditionalFormatting>
  <conditionalFormatting sqref="O77">
    <cfRule type="containsBlanks" dxfId="29" priority="23">
      <formula>LEN(TRIM(O77))=0</formula>
    </cfRule>
  </conditionalFormatting>
  <conditionalFormatting sqref="U78">
    <cfRule type="containsBlanks" dxfId="28" priority="16">
      <formula>LEN(TRIM(U78))=0</formula>
    </cfRule>
  </conditionalFormatting>
  <conditionalFormatting sqref="O71:O73">
    <cfRule type="containsBlanks" dxfId="27" priority="29">
      <formula>LEN(TRIM(O71))=0</formula>
    </cfRule>
  </conditionalFormatting>
  <conditionalFormatting sqref="O71:O73">
    <cfRule type="containsBlanks" dxfId="26" priority="30">
      <formula>LEN(TRIM(O71))=0</formula>
    </cfRule>
  </conditionalFormatting>
  <conditionalFormatting sqref="P71:P73">
    <cfRule type="containsBlanks" dxfId="25" priority="28">
      <formula>LEN(TRIM(P71))=0</formula>
    </cfRule>
  </conditionalFormatting>
  <conditionalFormatting sqref="Q71:Q73">
    <cfRule type="containsBlanks" dxfId="24" priority="27">
      <formula>LEN(TRIM(Q71))=0</formula>
    </cfRule>
  </conditionalFormatting>
  <conditionalFormatting sqref="R71:R73">
    <cfRule type="containsBlanks" dxfId="23" priority="26">
      <formula>LEN(TRIM(R71))=0</formula>
    </cfRule>
  </conditionalFormatting>
  <conditionalFormatting sqref="S71:S76">
    <cfRule type="containsBlanks" dxfId="22" priority="25">
      <formula>LEN(TRIM(S71))=0</formula>
    </cfRule>
  </conditionalFormatting>
  <conditionalFormatting sqref="U74:U76">
    <cfRule type="containsBlanks" dxfId="21" priority="24">
      <formula>LEN(TRIM(U74))=0</formula>
    </cfRule>
  </conditionalFormatting>
  <conditionalFormatting sqref="O77">
    <cfRule type="containsBlanks" dxfId="20" priority="22">
      <formula>LEN(TRIM(O77))=0</formula>
    </cfRule>
  </conditionalFormatting>
  <conditionalFormatting sqref="P77">
    <cfRule type="containsBlanks" dxfId="19" priority="21">
      <formula>LEN(TRIM(P77))=0</formula>
    </cfRule>
  </conditionalFormatting>
  <conditionalFormatting sqref="Q77">
    <cfRule type="containsBlanks" dxfId="18" priority="20">
      <formula>LEN(TRIM(Q77))=0</formula>
    </cfRule>
  </conditionalFormatting>
  <conditionalFormatting sqref="R77">
    <cfRule type="containsBlanks" dxfId="17" priority="19">
      <formula>LEN(TRIM(R77))=0</formula>
    </cfRule>
  </conditionalFormatting>
  <conditionalFormatting sqref="S77">
    <cfRule type="containsBlanks" dxfId="16" priority="18">
      <formula>LEN(TRIM(S77))=0</formula>
    </cfRule>
  </conditionalFormatting>
  <conditionalFormatting sqref="S78">
    <cfRule type="containsBlanks" dxfId="15" priority="17">
      <formula>LEN(TRIM(S78))=0</formula>
    </cfRule>
  </conditionalFormatting>
  <conditionalFormatting sqref="O79">
    <cfRule type="containsBlanks" dxfId="14" priority="14">
      <formula>LEN(TRIM(O79))=0</formula>
    </cfRule>
  </conditionalFormatting>
  <conditionalFormatting sqref="O79">
    <cfRule type="containsBlanks" dxfId="13" priority="15">
      <formula>LEN(TRIM(O79))=0</formula>
    </cfRule>
  </conditionalFormatting>
  <conditionalFormatting sqref="P79">
    <cfRule type="containsBlanks" dxfId="12" priority="13">
      <formula>LEN(TRIM(P79))=0</formula>
    </cfRule>
  </conditionalFormatting>
  <conditionalFormatting sqref="Q79">
    <cfRule type="containsBlanks" dxfId="11" priority="12">
      <formula>LEN(TRIM(Q79))=0</formula>
    </cfRule>
  </conditionalFormatting>
  <conditionalFormatting sqref="R79">
    <cfRule type="containsBlanks" dxfId="10" priority="11">
      <formula>LEN(TRIM(R79))=0</formula>
    </cfRule>
  </conditionalFormatting>
  <conditionalFormatting sqref="S79">
    <cfRule type="containsBlanks" dxfId="9" priority="10">
      <formula>LEN(TRIM(S79))=0</formula>
    </cfRule>
  </conditionalFormatting>
  <conditionalFormatting sqref="U80">
    <cfRule type="containsBlanks" dxfId="8" priority="8">
      <formula>LEN(TRIM(U80))=0</formula>
    </cfRule>
  </conditionalFormatting>
  <conditionalFormatting sqref="S80">
    <cfRule type="containsBlanks" dxfId="7" priority="9">
      <formula>LEN(TRIM(S80))=0</formula>
    </cfRule>
  </conditionalFormatting>
  <conditionalFormatting sqref="O81">
    <cfRule type="containsBlanks" dxfId="6" priority="6">
      <formula>LEN(TRIM(O81))=0</formula>
    </cfRule>
  </conditionalFormatting>
  <conditionalFormatting sqref="O81">
    <cfRule type="containsBlanks" dxfId="5" priority="7">
      <formula>LEN(TRIM(O81))=0</formula>
    </cfRule>
  </conditionalFormatting>
  <conditionalFormatting sqref="P81">
    <cfRule type="containsBlanks" dxfId="4" priority="5">
      <formula>LEN(TRIM(P81))=0</formula>
    </cfRule>
  </conditionalFormatting>
  <conditionalFormatting sqref="Q81">
    <cfRule type="containsBlanks" dxfId="3" priority="4">
      <formula>LEN(TRIM(Q81))=0</formula>
    </cfRule>
  </conditionalFormatting>
  <conditionalFormatting sqref="R81">
    <cfRule type="containsBlanks" dxfId="2" priority="3">
      <formula>LEN(TRIM(R81))=0</formula>
    </cfRule>
  </conditionalFormatting>
  <conditionalFormatting sqref="S81">
    <cfRule type="containsBlanks" dxfId="1" priority="2">
      <formula>LEN(TRIM(S81))=0</formula>
    </cfRule>
  </conditionalFormatting>
  <conditionalFormatting sqref="O82:U83">
    <cfRule type="containsBlanks" dxfId="0" priority="1">
      <formula>LEN(TRIM(O82))=0</formula>
    </cfRule>
  </conditionalFormatting>
  <pageMargins left="0.70866141732283472" right="0.70866141732283472" top="0.74803149606299213" bottom="0.74803149606299213" header="0.31496062992125984" footer="0.31496062992125984"/>
  <pageSetup paperSize="9" scale="26" orientation="landscape" r:id="rId1"/>
  <headerFooter>
    <oddFooter>&amp;L&amp;"Arial,Normal"&amp;10OFICINA DE INFORMÁTICA Y TELECOMUNICACIONES&amp;C&amp;"Arial,Normal"&amp;10&amp;P DE &amp;N&amp;R&amp;"Arial,Normal"&amp;10F15000-01/17.V1</oddFooter>
  </headerFooter>
  <colBreaks count="2" manualBreakCount="2">
    <brk id="7" max="62" man="1"/>
    <brk id="26" max="62" man="1"/>
  </colBreaks>
  <drawing r:id="rId2"/>
  <legacyDrawing r:id="rId3"/>
  <extLst>
    <ext xmlns:x14="http://schemas.microsoft.com/office/spreadsheetml/2009/9/main" uri="{CCE6A557-97BC-4b89-ADB6-D9C93CAAB3DF}">
      <x14:dataValidations xmlns:xm="http://schemas.microsoft.com/office/excel/2006/main" count="16">
        <x14:dataValidation type="list" allowBlank="1" showInputMessage="1" showErrorMessage="1" xr:uid="{00000000-0002-0000-0000-000000000000}">
          <x14:formula1>
            <xm:f>'\Users\laura\Documents\SJD\2020\DOCUMENTOS CONVENIO BM\C:\Users\agonzale\Downloads\[F1500-01 17 V2 Matriz de Inventario de Activos de Informacion GEODESÍA_030919.xlsx]Listas'!#REF!</xm:f>
          </x14:formula1>
          <xm:sqref>M84:M1048576 V84:Z1048576 AJ56:AJ1048576 AJ20:AJ32 F84:F1048576 O84:O1048576</xm:sqref>
        </x14:dataValidation>
        <x14:dataValidation type="list" allowBlank="1" showInputMessage="1" showErrorMessage="1" xr:uid="{00000000-0002-0000-0000-000001000000}">
          <x14:formula1>
            <xm:f>Listas!$B$6:$B$7</xm:f>
          </x14:formula1>
          <xm:sqref>M8:M32</xm:sqref>
        </x14:dataValidation>
        <x14:dataValidation type="list" allowBlank="1" showInputMessage="1" showErrorMessage="1" xr:uid="{00000000-0002-0000-0000-000002000000}">
          <x14:formula1>
            <xm:f>Listas!$B$9:$B$12</xm:f>
          </x14:formula1>
          <xm:sqref>O8:O32</xm:sqref>
        </x14:dataValidation>
        <x14:dataValidation type="list" allowBlank="1" showInputMessage="1" showErrorMessage="1" xr:uid="{00000000-0002-0000-0000-000003000000}">
          <x14:formula1>
            <xm:f>Listas!$B$144:$B$145</xm:f>
          </x14:formula1>
          <xm:sqref>V8:Z32</xm:sqref>
        </x14:dataValidation>
        <x14:dataValidation type="list" allowBlank="1" showInputMessage="1" showErrorMessage="1" xr:uid="{00000000-0002-0000-0000-000004000000}">
          <x14:formula1>
            <xm:f>Listas!$B$147:$B$148</xm:f>
          </x14:formula1>
          <xm:sqref>AJ8:AJ19</xm:sqref>
        </x14:dataValidation>
        <x14:dataValidation type="list" allowBlank="1" showInputMessage="1" showErrorMessage="1" xr:uid="{00000000-0002-0000-0000-000005000000}">
          <x14:formula1>
            <xm:f>Listas!$B$111:$B$117</xm:f>
          </x14:formula1>
          <xm:sqref>F8:F32</xm:sqref>
        </x14:dataValidation>
        <x14:dataValidation type="list" allowBlank="1" showInputMessage="1" showErrorMessage="1" xr:uid="{00000000-0002-0000-0000-000006000000}">
          <x14:formula1>
            <xm:f>Listas!$B$14:$B$17</xm:f>
          </x14:formula1>
          <xm:sqref>S84:S1048576 Q8:Q32 S8:S32 Q84:Q1048576</xm:sqref>
        </x14:dataValidation>
        <x14:dataValidation type="list" allowBlank="1" showInputMessage="1" showErrorMessage="1" xr:uid="{00000000-0002-0000-0000-000007000000}">
          <x14:formula1>
            <xm:f>Listas!$B$54:$B$61</xm:f>
          </x14:formula1>
          <xm:sqref>B84:B1048576</xm:sqref>
        </x14:dataValidation>
        <x14:dataValidation type="list" allowBlank="1" showInputMessage="1" showErrorMessage="1" xr:uid="{00000000-0002-0000-0000-000008000000}">
          <x14:formula1>
            <xm:f>Listas!$B$51:$B$52</xm:f>
          </x14:formula1>
          <xm:sqref>L21:L32 H8:H32 H84:H1048576</xm:sqref>
        </x14:dataValidation>
        <x14:dataValidation type="list" allowBlank="1" showInputMessage="1" showErrorMessage="1" xr:uid="{00000000-0002-0000-0000-000009000000}">
          <x14:formula1>
            <xm:f>Listas!$B$2:$B$4</xm:f>
          </x14:formula1>
          <xm:sqref>J11:J17 I8:I32 I84:I1048576</xm:sqref>
        </x14:dataValidation>
        <x14:dataValidation type="list" allowBlank="1" showInputMessage="1" showErrorMessage="1" xr:uid="{00000000-0002-0000-0000-00000A000000}">
          <x14:formula1>
            <xm:f>'C:\Users\isis.gomez\Downloads\[activosindice_geodesia_1.xlsx]Listas'!#REF!</xm:f>
          </x14:formula1>
          <xm:sqref>H33:H83 M43:M53 M55:M83 M33:M41 O55 O43:O53 O33:O41 U45:U54 Q43:Q53 Q33:Q41 S33:S54 V55:Z55 V33:Z53 I55:I83 I33:I53 AJ33:AJ55 F33:F55</xm:sqref>
        </x14:dataValidation>
        <x14:dataValidation type="list" allowBlank="1" showErrorMessage="1" xr:uid="{00000000-0002-0000-0000-000012000000}">
          <x14:formula1>
            <xm:f>'[F1500-01 17 V2 Matriz de Inventario de Activos de Informacion Agrología FINAL 09.09.2019.xlsx]Listas'!#REF!</xm:f>
          </x14:formula1>
          <xm:sqref>S56 S63</xm:sqref>
        </x14:dataValidation>
        <x14:dataValidation type="list" allowBlank="1" showInputMessage="1" showErrorMessage="1" xr:uid="{00000000-0002-0000-0000-000013000000}">
          <x14:formula1>
            <xm:f>Listas!$B$74:$B$109</xm:f>
          </x14:formula1>
          <xm:sqref>C8:C1048576</xm:sqref>
        </x14:dataValidation>
        <x14:dataValidation type="list" allowBlank="1" showInputMessage="1" showErrorMessage="1" xr:uid="{00000000-0002-0000-0000-000014000000}">
          <x14:formula1>
            <xm:f>Listas!$B$54:$B$70</xm:f>
          </x14:formula1>
          <xm:sqref>B8:B83</xm:sqref>
        </x14:dataValidation>
        <x14:dataValidation type="list" allowBlank="1" showErrorMessage="1" xr:uid="{00000000-0002-0000-0000-000015000000}">
          <x14:formula1>
            <xm:f>'C:\Users\isis.gomez\Downloads\[activosindice_cartografia_1.xlsx]Listas'!#REF!</xm:f>
          </x14:formula1>
          <xm:sqref>F56:F81 V56:Z81 AA61:AF61 AA78:AF78 AJ56:AJ81</xm:sqref>
        </x14:dataValidation>
        <x14:dataValidation type="list" allowBlank="1" showInputMessage="1" showErrorMessage="1" xr:uid="{00000000-0002-0000-0000-000016000000}">
          <x14:formula1>
            <xm:f>'C:\Users\isis.gomez\Downloads\[activosindice_cartografia_1.xlsx]Listas'!#REF!</xm:f>
          </x14:formula1>
          <xm:sqref>O56:O60 O62:O73 O77 O79 O81 Q56:Q60 S57:S62 U61 Q62:Q73 S64:S81 U74:U76 U78 Q77 U80 Q79 Q81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9"/>
  <sheetViews>
    <sheetView topLeftCell="J1" zoomScale="90" zoomScaleNormal="90" workbookViewId="0">
      <selection activeCell="O4" sqref="O4"/>
    </sheetView>
  </sheetViews>
  <sheetFormatPr defaultColWidth="8.88671875" defaultRowHeight="18" x14ac:dyDescent="0.3"/>
  <cols>
    <col min="1" max="1" width="20.33203125" style="42" customWidth="1"/>
    <col min="2" max="2" width="13.44140625" style="18" customWidth="1"/>
    <col min="3" max="3" width="12.88671875" style="18" customWidth="1"/>
    <col min="4" max="4" width="17.44140625" style="18" customWidth="1"/>
    <col min="5" max="5" width="16.6640625" style="18" customWidth="1"/>
    <col min="6" max="6" width="14.109375" style="18" customWidth="1"/>
    <col min="7" max="7" width="42.33203125" style="18" customWidth="1"/>
    <col min="8" max="8" width="11.6640625" style="18" customWidth="1"/>
    <col min="9" max="9" width="16" style="18" customWidth="1"/>
    <col min="10" max="10" width="20.33203125" style="18" bestFit="1" customWidth="1"/>
    <col min="11" max="11" width="14.6640625" style="18" customWidth="1"/>
    <col min="12" max="12" width="28.33203125" style="18" customWidth="1"/>
    <col min="13" max="13" width="17.6640625" style="18" customWidth="1"/>
    <col min="14" max="14" width="19.33203125" style="18" customWidth="1"/>
    <col min="15" max="15" width="39.44140625" style="18" customWidth="1"/>
    <col min="16" max="16" width="23.6640625" style="18" customWidth="1"/>
    <col min="17" max="17" width="25.33203125" style="18" customWidth="1"/>
    <col min="18" max="18" width="27.33203125" style="18" customWidth="1"/>
    <col min="19" max="19" width="35.6640625" style="18" customWidth="1"/>
    <col min="20" max="20" width="26.33203125" style="43" customWidth="1"/>
    <col min="21" max="21" width="21.33203125" style="18" customWidth="1"/>
    <col min="22" max="22" width="17.44140625" style="18" customWidth="1"/>
    <col min="23" max="23" width="20.88671875" style="18" customWidth="1"/>
    <col min="24" max="24" width="15.33203125" style="18" customWidth="1"/>
    <col min="25" max="25" width="17.33203125" style="18" customWidth="1"/>
    <col min="26" max="16384" width="8.88671875" style="18"/>
  </cols>
  <sheetData>
    <row r="1" spans="1:25" ht="36" x14ac:dyDescent="0.3">
      <c r="A1" s="15" t="s">
        <v>100</v>
      </c>
      <c r="B1" s="164" t="s">
        <v>4</v>
      </c>
      <c r="C1" s="164"/>
      <c r="D1" s="164"/>
      <c r="E1" s="164"/>
      <c r="F1" s="164"/>
      <c r="G1" s="164"/>
      <c r="H1" s="164"/>
      <c r="I1" s="165" t="s">
        <v>101</v>
      </c>
      <c r="J1" s="165"/>
      <c r="K1" s="165"/>
      <c r="L1" s="165"/>
      <c r="M1" s="165"/>
      <c r="N1" s="165"/>
      <c r="O1" s="166" t="s">
        <v>6</v>
      </c>
      <c r="P1" s="166"/>
      <c r="Q1" s="166"/>
      <c r="R1" s="166"/>
      <c r="S1" s="16" t="s">
        <v>102</v>
      </c>
      <c r="T1" s="17" t="s">
        <v>103</v>
      </c>
      <c r="U1" s="167" t="s">
        <v>8</v>
      </c>
      <c r="V1" s="167"/>
      <c r="W1" s="167"/>
      <c r="X1" s="167"/>
      <c r="Y1" s="167"/>
    </row>
    <row r="2" spans="1:25" s="20" customFormat="1" ht="43.2" x14ac:dyDescent="0.3">
      <c r="A2" s="19" t="s">
        <v>104</v>
      </c>
      <c r="B2" s="20" t="s">
        <v>9</v>
      </c>
      <c r="C2" s="20" t="s">
        <v>10</v>
      </c>
      <c r="D2" s="20" t="s">
        <v>80</v>
      </c>
      <c r="E2" s="20" t="s">
        <v>105</v>
      </c>
      <c r="F2" s="20" t="s">
        <v>106</v>
      </c>
      <c r="G2" s="20" t="s">
        <v>107</v>
      </c>
      <c r="H2" s="20" t="s">
        <v>15</v>
      </c>
      <c r="I2" s="20" t="s">
        <v>16</v>
      </c>
      <c r="J2" s="20" t="s">
        <v>108</v>
      </c>
      <c r="K2" s="20" t="s">
        <v>109</v>
      </c>
      <c r="L2" s="20" t="s">
        <v>19</v>
      </c>
      <c r="M2" s="20" t="s">
        <v>20</v>
      </c>
      <c r="N2" s="20" t="s">
        <v>110</v>
      </c>
      <c r="O2" s="20" t="s">
        <v>61</v>
      </c>
      <c r="P2" s="20" t="s">
        <v>111</v>
      </c>
      <c r="Q2" s="20" t="s">
        <v>112</v>
      </c>
      <c r="R2" s="21" t="s">
        <v>113</v>
      </c>
      <c r="S2" s="20" t="s">
        <v>114</v>
      </c>
      <c r="T2" s="22" t="s">
        <v>115</v>
      </c>
      <c r="U2" s="20" t="s">
        <v>116</v>
      </c>
      <c r="V2" s="20" t="s">
        <v>117</v>
      </c>
      <c r="W2" s="20" t="s">
        <v>36</v>
      </c>
      <c r="X2" s="20" t="s">
        <v>37</v>
      </c>
      <c r="Y2" s="20" t="s">
        <v>118</v>
      </c>
    </row>
    <row r="3" spans="1:25" ht="171" customHeight="1" x14ac:dyDescent="0.3">
      <c r="A3" s="168" t="s">
        <v>119</v>
      </c>
      <c r="B3" s="23" t="s">
        <v>120</v>
      </c>
      <c r="C3" s="23" t="s">
        <v>121</v>
      </c>
      <c r="D3" s="23" t="s">
        <v>122</v>
      </c>
      <c r="E3" s="23" t="s">
        <v>123</v>
      </c>
      <c r="F3" s="23" t="s">
        <v>124</v>
      </c>
      <c r="G3" s="24" t="s">
        <v>125</v>
      </c>
      <c r="H3" s="23" t="s">
        <v>126</v>
      </c>
      <c r="I3" s="23" t="s">
        <v>127</v>
      </c>
      <c r="J3" s="25" t="s">
        <v>128</v>
      </c>
      <c r="K3" s="26" t="s">
        <v>129</v>
      </c>
      <c r="L3" s="25" t="s">
        <v>130</v>
      </c>
      <c r="M3" s="25" t="s">
        <v>131</v>
      </c>
      <c r="N3" s="25" t="s">
        <v>132</v>
      </c>
      <c r="O3" s="25" t="s">
        <v>133</v>
      </c>
      <c r="P3" s="25" t="s">
        <v>134</v>
      </c>
      <c r="Q3" s="25" t="s">
        <v>135</v>
      </c>
      <c r="R3" s="25" t="s">
        <v>136</v>
      </c>
      <c r="S3" s="25" t="s">
        <v>137</v>
      </c>
      <c r="T3" s="25" t="s">
        <v>138</v>
      </c>
      <c r="U3" s="23" t="s">
        <v>139</v>
      </c>
      <c r="V3" s="23" t="s">
        <v>140</v>
      </c>
      <c r="W3" s="23" t="s">
        <v>141</v>
      </c>
      <c r="X3" s="23" t="s">
        <v>142</v>
      </c>
      <c r="Y3" s="26" t="s">
        <v>143</v>
      </c>
    </row>
    <row r="4" spans="1:25" ht="185.25" customHeight="1" x14ac:dyDescent="0.3">
      <c r="A4" s="169"/>
      <c r="B4" s="27"/>
      <c r="C4" s="28"/>
      <c r="D4" s="28"/>
      <c r="E4" s="28"/>
      <c r="F4" s="29"/>
      <c r="G4" s="30" t="s">
        <v>144</v>
      </c>
      <c r="H4" s="27"/>
      <c r="I4" s="29"/>
      <c r="J4" s="31" t="s">
        <v>145</v>
      </c>
      <c r="K4" s="26" t="s">
        <v>146</v>
      </c>
      <c r="L4" s="32"/>
      <c r="M4" s="25" t="s">
        <v>147</v>
      </c>
      <c r="N4" s="32"/>
      <c r="O4" s="25" t="s">
        <v>148</v>
      </c>
      <c r="P4" s="25" t="s">
        <v>149</v>
      </c>
      <c r="Q4" s="25" t="s">
        <v>150</v>
      </c>
      <c r="R4" s="26" t="s">
        <v>151</v>
      </c>
      <c r="S4" s="25" t="s">
        <v>152</v>
      </c>
      <c r="T4" s="33" t="s">
        <v>153</v>
      </c>
      <c r="U4" s="27"/>
      <c r="V4" s="28"/>
      <c r="W4" s="28"/>
      <c r="X4" s="29"/>
      <c r="Y4" s="34" t="s">
        <v>154</v>
      </c>
    </row>
    <row r="5" spans="1:25" ht="144" x14ac:dyDescent="0.3">
      <c r="A5" s="169"/>
      <c r="B5" s="35"/>
      <c r="F5" s="36"/>
      <c r="G5" s="30" t="s">
        <v>155</v>
      </c>
      <c r="H5" s="35"/>
      <c r="I5" s="36"/>
      <c r="J5" s="25" t="s">
        <v>156</v>
      </c>
      <c r="O5" s="25" t="s">
        <v>157</v>
      </c>
      <c r="P5" s="25" t="s">
        <v>158</v>
      </c>
      <c r="Q5" s="25" t="s">
        <v>159</v>
      </c>
      <c r="R5" s="25" t="s">
        <v>160</v>
      </c>
      <c r="S5" s="25" t="s">
        <v>161</v>
      </c>
      <c r="T5" s="33" t="s">
        <v>162</v>
      </c>
      <c r="U5" s="35"/>
      <c r="Y5" s="29"/>
    </row>
    <row r="6" spans="1:25" ht="216" x14ac:dyDescent="0.3">
      <c r="A6" s="169"/>
      <c r="B6" s="35"/>
      <c r="F6" s="36"/>
      <c r="G6" s="30" t="s">
        <v>163</v>
      </c>
      <c r="H6" s="35"/>
      <c r="O6" s="25" t="s">
        <v>164</v>
      </c>
      <c r="P6" s="25" t="s">
        <v>165</v>
      </c>
      <c r="Q6" s="25" t="s">
        <v>166</v>
      </c>
      <c r="R6" s="32"/>
      <c r="S6" s="25" t="s">
        <v>167</v>
      </c>
      <c r="T6" s="33" t="s">
        <v>168</v>
      </c>
      <c r="U6" s="35"/>
      <c r="Y6" s="36"/>
    </row>
    <row r="7" spans="1:25" ht="100.8" x14ac:dyDescent="0.3">
      <c r="A7" s="169"/>
      <c r="B7" s="35"/>
      <c r="F7" s="36"/>
      <c r="G7" s="30" t="s">
        <v>169</v>
      </c>
      <c r="H7" s="35"/>
      <c r="Q7" s="37"/>
      <c r="S7" s="25" t="s">
        <v>170</v>
      </c>
      <c r="T7" s="33" t="s">
        <v>171</v>
      </c>
      <c r="U7" s="35"/>
      <c r="Y7" s="36"/>
    </row>
    <row r="8" spans="1:25" ht="129.6" x14ac:dyDescent="0.3">
      <c r="A8" s="169"/>
      <c r="B8" s="38"/>
      <c r="C8" s="39"/>
      <c r="D8" s="39"/>
      <c r="E8" s="39"/>
      <c r="F8" s="40"/>
      <c r="G8" s="30" t="s">
        <v>172</v>
      </c>
      <c r="H8" s="38"/>
      <c r="I8" s="39"/>
      <c r="J8" s="39"/>
      <c r="K8" s="39"/>
      <c r="L8" s="39"/>
      <c r="M8" s="39"/>
      <c r="N8" s="39"/>
      <c r="O8" s="39"/>
      <c r="P8" s="39"/>
      <c r="Q8" s="39"/>
      <c r="R8" s="39"/>
      <c r="S8" s="41"/>
      <c r="T8" s="33" t="s">
        <v>173</v>
      </c>
      <c r="U8" s="38"/>
      <c r="V8" s="39"/>
      <c r="W8" s="39"/>
      <c r="X8" s="39"/>
      <c r="Y8" s="40"/>
    </row>
    <row r="9" spans="1:25" x14ac:dyDescent="0.3">
      <c r="T9" s="37">
        <v>3172654040</v>
      </c>
    </row>
  </sheetData>
  <mergeCells count="5">
    <mergeCell ref="B1:H1"/>
    <mergeCell ref="I1:N1"/>
    <mergeCell ref="O1:R1"/>
    <mergeCell ref="U1:Y1"/>
    <mergeCell ref="A3:A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48"/>
  <sheetViews>
    <sheetView topLeftCell="A50" workbookViewId="0">
      <selection activeCell="C66" sqref="C66"/>
    </sheetView>
  </sheetViews>
  <sheetFormatPr defaultColWidth="11.44140625" defaultRowHeight="14.4" x14ac:dyDescent="0.3"/>
  <cols>
    <col min="2" max="2" width="34" customWidth="1"/>
  </cols>
  <sheetData>
    <row r="1" spans="1:2" x14ac:dyDescent="0.3">
      <c r="A1" t="s">
        <v>17</v>
      </c>
    </row>
    <row r="2" spans="1:2" x14ac:dyDescent="0.3">
      <c r="B2" t="s">
        <v>59</v>
      </c>
    </row>
    <row r="3" spans="1:2" x14ac:dyDescent="0.3">
      <c r="B3" t="s">
        <v>56</v>
      </c>
    </row>
    <row r="4" spans="1:2" x14ac:dyDescent="0.3">
      <c r="B4" t="s">
        <v>50</v>
      </c>
    </row>
    <row r="5" spans="1:2" x14ac:dyDescent="0.3">
      <c r="A5" t="s">
        <v>20</v>
      </c>
    </row>
    <row r="6" spans="1:2" x14ac:dyDescent="0.3">
      <c r="B6" t="s">
        <v>51</v>
      </c>
    </row>
    <row r="7" spans="1:2" x14ac:dyDescent="0.3">
      <c r="B7" t="s">
        <v>60</v>
      </c>
    </row>
    <row r="8" spans="1:2" x14ac:dyDescent="0.3">
      <c r="A8" t="s">
        <v>61</v>
      </c>
    </row>
    <row r="9" spans="1:2" x14ac:dyDescent="0.3">
      <c r="B9" s="13" t="s">
        <v>62</v>
      </c>
    </row>
    <row r="10" spans="1:2" x14ac:dyDescent="0.3">
      <c r="B10" t="s">
        <v>52</v>
      </c>
    </row>
    <row r="11" spans="1:2" x14ac:dyDescent="0.3">
      <c r="B11" t="s">
        <v>57</v>
      </c>
    </row>
    <row r="12" spans="1:2" x14ac:dyDescent="0.3">
      <c r="B12" t="s">
        <v>63</v>
      </c>
    </row>
    <row r="13" spans="1:2" x14ac:dyDescent="0.3">
      <c r="A13" t="s">
        <v>64</v>
      </c>
    </row>
    <row r="14" spans="1:2" x14ac:dyDescent="0.3">
      <c r="B14" t="s">
        <v>58</v>
      </c>
    </row>
    <row r="15" spans="1:2" x14ac:dyDescent="0.3">
      <c r="B15" t="s">
        <v>53</v>
      </c>
    </row>
    <row r="16" spans="1:2" x14ac:dyDescent="0.3">
      <c r="B16" t="s">
        <v>65</v>
      </c>
    </row>
    <row r="17" spans="1:2" x14ac:dyDescent="0.3">
      <c r="B17" t="s">
        <v>63</v>
      </c>
    </row>
    <row r="18" spans="1:2" x14ac:dyDescent="0.3">
      <c r="A18" t="s">
        <v>66</v>
      </c>
    </row>
    <row r="19" spans="1:2" x14ac:dyDescent="0.3">
      <c r="B19" t="s">
        <v>58</v>
      </c>
    </row>
    <row r="20" spans="1:2" x14ac:dyDescent="0.3">
      <c r="B20" t="s">
        <v>53</v>
      </c>
    </row>
    <row r="21" spans="1:2" x14ac:dyDescent="0.3">
      <c r="B21" t="s">
        <v>65</v>
      </c>
    </row>
    <row r="22" spans="1:2" x14ac:dyDescent="0.3">
      <c r="A22" t="s">
        <v>67</v>
      </c>
    </row>
    <row r="23" spans="1:2" x14ac:dyDescent="0.3">
      <c r="B23">
        <v>1</v>
      </c>
    </row>
    <row r="24" spans="1:2" x14ac:dyDescent="0.3">
      <c r="B24">
        <v>2</v>
      </c>
    </row>
    <row r="25" spans="1:2" x14ac:dyDescent="0.3">
      <c r="B25">
        <v>3</v>
      </c>
    </row>
    <row r="26" spans="1:2" x14ac:dyDescent="0.3">
      <c r="B26">
        <v>4</v>
      </c>
    </row>
    <row r="27" spans="1:2" x14ac:dyDescent="0.3">
      <c r="B27">
        <v>5</v>
      </c>
    </row>
    <row r="28" spans="1:2" x14ac:dyDescent="0.3">
      <c r="B28">
        <v>6</v>
      </c>
    </row>
    <row r="29" spans="1:2" x14ac:dyDescent="0.3">
      <c r="B29">
        <v>7</v>
      </c>
    </row>
    <row r="30" spans="1:2" x14ac:dyDescent="0.3">
      <c r="B30">
        <v>8</v>
      </c>
    </row>
    <row r="31" spans="1:2" x14ac:dyDescent="0.3">
      <c r="B31">
        <v>9</v>
      </c>
    </row>
    <row r="32" spans="1:2" x14ac:dyDescent="0.3">
      <c r="B32">
        <v>10</v>
      </c>
    </row>
    <row r="33" spans="1:2" x14ac:dyDescent="0.3">
      <c r="B33">
        <v>11</v>
      </c>
    </row>
    <row r="34" spans="1:2" x14ac:dyDescent="0.3">
      <c r="B34">
        <v>12</v>
      </c>
    </row>
    <row r="35" spans="1:2" x14ac:dyDescent="0.3">
      <c r="B35">
        <v>13</v>
      </c>
    </row>
    <row r="36" spans="1:2" x14ac:dyDescent="0.3">
      <c r="B36">
        <v>14</v>
      </c>
    </row>
    <row r="37" spans="1:2" x14ac:dyDescent="0.3">
      <c r="B37">
        <v>15</v>
      </c>
    </row>
    <row r="38" spans="1:2" x14ac:dyDescent="0.3">
      <c r="A38" s="14" t="s">
        <v>37</v>
      </c>
    </row>
    <row r="39" spans="1:2" x14ac:dyDescent="0.3">
      <c r="B39" t="s">
        <v>55</v>
      </c>
    </row>
    <row r="40" spans="1:2" x14ac:dyDescent="0.3">
      <c r="B40" t="s">
        <v>54</v>
      </c>
    </row>
    <row r="41" spans="1:2" x14ac:dyDescent="0.3">
      <c r="A41" t="s">
        <v>68</v>
      </c>
    </row>
    <row r="42" spans="1:2" x14ac:dyDescent="0.3">
      <c r="B42" t="s">
        <v>69</v>
      </c>
    </row>
    <row r="43" spans="1:2" x14ac:dyDescent="0.3">
      <c r="B43" t="s">
        <v>70</v>
      </c>
    </row>
    <row r="44" spans="1:2" x14ac:dyDescent="0.3">
      <c r="B44" t="s">
        <v>71</v>
      </c>
    </row>
    <row r="45" spans="1:2" x14ac:dyDescent="0.3">
      <c r="B45" t="s">
        <v>72</v>
      </c>
    </row>
    <row r="46" spans="1:2" x14ac:dyDescent="0.3">
      <c r="B46" t="s">
        <v>73</v>
      </c>
    </row>
    <row r="47" spans="1:2" x14ac:dyDescent="0.3">
      <c r="B47" t="s">
        <v>74</v>
      </c>
    </row>
    <row r="48" spans="1:2" x14ac:dyDescent="0.3">
      <c r="B48" t="s">
        <v>75</v>
      </c>
    </row>
    <row r="49" spans="1:4" x14ac:dyDescent="0.3">
      <c r="B49" t="s">
        <v>48</v>
      </c>
    </row>
    <row r="50" spans="1:4" x14ac:dyDescent="0.3">
      <c r="A50" t="s">
        <v>16</v>
      </c>
    </row>
    <row r="51" spans="1:4" x14ac:dyDescent="0.3">
      <c r="B51" t="s">
        <v>49</v>
      </c>
    </row>
    <row r="52" spans="1:4" x14ac:dyDescent="0.3">
      <c r="B52" t="s">
        <v>76</v>
      </c>
    </row>
    <row r="53" spans="1:4" x14ac:dyDescent="0.3">
      <c r="A53" t="s">
        <v>77</v>
      </c>
    </row>
    <row r="54" spans="1:4" ht="15" customHeight="1" x14ac:dyDescent="0.3">
      <c r="A54" s="170" t="s">
        <v>294</v>
      </c>
      <c r="B54" t="s">
        <v>483</v>
      </c>
      <c r="D54" t="s">
        <v>290</v>
      </c>
    </row>
    <row r="55" spans="1:4" x14ac:dyDescent="0.3">
      <c r="A55" s="170"/>
      <c r="B55" t="s">
        <v>271</v>
      </c>
      <c r="D55" t="s">
        <v>291</v>
      </c>
    </row>
    <row r="56" spans="1:4" ht="15" customHeight="1" x14ac:dyDescent="0.3">
      <c r="A56" s="170"/>
      <c r="B56" t="s">
        <v>484</v>
      </c>
      <c r="D56" t="s">
        <v>293</v>
      </c>
    </row>
    <row r="57" spans="1:4" x14ac:dyDescent="0.3">
      <c r="A57" s="171" t="s">
        <v>299</v>
      </c>
      <c r="B57" t="s">
        <v>276</v>
      </c>
      <c r="C57" t="s">
        <v>311</v>
      </c>
      <c r="D57" t="s">
        <v>292</v>
      </c>
    </row>
    <row r="58" spans="1:4" x14ac:dyDescent="0.3">
      <c r="A58" s="171"/>
      <c r="B58" t="s">
        <v>275</v>
      </c>
      <c r="D58" t="s">
        <v>295</v>
      </c>
    </row>
    <row r="59" spans="1:4" x14ac:dyDescent="0.3">
      <c r="A59" s="171"/>
      <c r="B59" t="s">
        <v>280</v>
      </c>
      <c r="D59" t="s">
        <v>296</v>
      </c>
    </row>
    <row r="60" spans="1:4" x14ac:dyDescent="0.3">
      <c r="A60" s="171"/>
      <c r="B60" t="s">
        <v>289</v>
      </c>
      <c r="D60" t="s">
        <v>297</v>
      </c>
    </row>
    <row r="61" spans="1:4" x14ac:dyDescent="0.3">
      <c r="A61" s="171"/>
      <c r="B61" t="s">
        <v>287</v>
      </c>
      <c r="D61" t="s">
        <v>298</v>
      </c>
    </row>
    <row r="62" spans="1:4" x14ac:dyDescent="0.3">
      <c r="A62" s="172" t="s">
        <v>309</v>
      </c>
      <c r="B62" t="s">
        <v>266</v>
      </c>
      <c r="D62" t="s">
        <v>300</v>
      </c>
    </row>
    <row r="63" spans="1:4" x14ac:dyDescent="0.3">
      <c r="A63" s="172"/>
      <c r="B63" t="s">
        <v>266</v>
      </c>
      <c r="D63" t="s">
        <v>301</v>
      </c>
    </row>
    <row r="64" spans="1:4" ht="43.2" x14ac:dyDescent="0.3">
      <c r="A64" s="172"/>
      <c r="B64" t="s">
        <v>487</v>
      </c>
      <c r="D64" s="13" t="s">
        <v>302</v>
      </c>
    </row>
    <row r="65" spans="1:4" x14ac:dyDescent="0.3">
      <c r="A65" s="172"/>
      <c r="B65" t="s">
        <v>270</v>
      </c>
      <c r="D65" t="s">
        <v>303</v>
      </c>
    </row>
    <row r="66" spans="1:4" x14ac:dyDescent="0.3">
      <c r="A66" s="172"/>
      <c r="B66" t="s">
        <v>487</v>
      </c>
      <c r="D66" t="s">
        <v>304</v>
      </c>
    </row>
    <row r="67" spans="1:4" x14ac:dyDescent="0.3">
      <c r="A67" s="172"/>
      <c r="D67" t="s">
        <v>305</v>
      </c>
    </row>
    <row r="68" spans="1:4" x14ac:dyDescent="0.3">
      <c r="A68" s="172"/>
      <c r="B68" t="s">
        <v>283</v>
      </c>
      <c r="D68" t="s">
        <v>306</v>
      </c>
    </row>
    <row r="69" spans="1:4" x14ac:dyDescent="0.3">
      <c r="A69" s="173" t="s">
        <v>310</v>
      </c>
      <c r="B69" t="s">
        <v>485</v>
      </c>
      <c r="D69" t="s">
        <v>307</v>
      </c>
    </row>
    <row r="70" spans="1:4" x14ac:dyDescent="0.3">
      <c r="A70" s="173"/>
      <c r="B70" t="s">
        <v>486</v>
      </c>
      <c r="D70" t="s">
        <v>308</v>
      </c>
    </row>
    <row r="71" spans="1:4" x14ac:dyDescent="0.3">
      <c r="A71" s="98"/>
    </row>
    <row r="72" spans="1:4" x14ac:dyDescent="0.3">
      <c r="A72" s="98"/>
    </row>
    <row r="73" spans="1:4" ht="15" customHeight="1" x14ac:dyDescent="0.3">
      <c r="A73" t="s">
        <v>80</v>
      </c>
    </row>
    <row r="74" spans="1:4" x14ac:dyDescent="0.3">
      <c r="A74" s="174" t="s">
        <v>266</v>
      </c>
      <c r="B74" t="s">
        <v>267</v>
      </c>
    </row>
    <row r="75" spans="1:4" x14ac:dyDescent="0.3">
      <c r="A75" s="174"/>
      <c r="B75" t="s">
        <v>268</v>
      </c>
    </row>
    <row r="76" spans="1:4" x14ac:dyDescent="0.3">
      <c r="A76" s="174" t="s">
        <v>269</v>
      </c>
      <c r="B76" t="s">
        <v>78</v>
      </c>
    </row>
    <row r="77" spans="1:4" ht="15" customHeight="1" x14ac:dyDescent="0.3">
      <c r="A77" s="174"/>
      <c r="B77" t="s">
        <v>270</v>
      </c>
    </row>
    <row r="78" spans="1:4" x14ac:dyDescent="0.3">
      <c r="A78" s="174"/>
      <c r="B78" t="s">
        <v>271</v>
      </c>
    </row>
    <row r="79" spans="1:4" ht="15" customHeight="1" x14ac:dyDescent="0.3">
      <c r="A79" s="174"/>
      <c r="B79" t="s">
        <v>272</v>
      </c>
    </row>
    <row r="80" spans="1:4" x14ac:dyDescent="0.3">
      <c r="A80" s="174"/>
      <c r="B80" t="s">
        <v>273</v>
      </c>
    </row>
    <row r="81" spans="1:2" ht="28.8" x14ac:dyDescent="0.3">
      <c r="A81" s="13" t="s">
        <v>274</v>
      </c>
      <c r="B81" t="s">
        <v>275</v>
      </c>
    </row>
    <row r="82" spans="1:2" x14ac:dyDescent="0.3">
      <c r="A82" s="174" t="s">
        <v>276</v>
      </c>
      <c r="B82" t="s">
        <v>277</v>
      </c>
    </row>
    <row r="83" spans="1:2" ht="15" customHeight="1" x14ac:dyDescent="0.3">
      <c r="A83" s="174"/>
      <c r="B83" t="s">
        <v>278</v>
      </c>
    </row>
    <row r="84" spans="1:2" x14ac:dyDescent="0.3">
      <c r="A84" s="174"/>
      <c r="B84" t="s">
        <v>79</v>
      </c>
    </row>
    <row r="85" spans="1:2" x14ac:dyDescent="0.3">
      <c r="A85" s="174"/>
      <c r="B85" t="s">
        <v>279</v>
      </c>
    </row>
    <row r="86" spans="1:2" x14ac:dyDescent="0.3">
      <c r="A86" s="175" t="s">
        <v>280</v>
      </c>
      <c r="B86" t="s">
        <v>281</v>
      </c>
    </row>
    <row r="87" spans="1:2" x14ac:dyDescent="0.3">
      <c r="A87" s="175"/>
      <c r="B87" t="s">
        <v>282</v>
      </c>
    </row>
    <row r="88" spans="1:2" x14ac:dyDescent="0.3">
      <c r="A88" s="175" t="s">
        <v>283</v>
      </c>
      <c r="B88" t="s">
        <v>284</v>
      </c>
    </row>
    <row r="89" spans="1:2" x14ac:dyDescent="0.3">
      <c r="A89" s="175"/>
      <c r="B89" t="s">
        <v>285</v>
      </c>
    </row>
    <row r="90" spans="1:2" x14ac:dyDescent="0.3">
      <c r="A90" s="175"/>
      <c r="B90" t="s">
        <v>286</v>
      </c>
    </row>
    <row r="91" spans="1:2" ht="72" x14ac:dyDescent="0.3">
      <c r="A91" s="97" t="s">
        <v>287</v>
      </c>
      <c r="B91" t="s">
        <v>288</v>
      </c>
    </row>
    <row r="92" spans="1:2" ht="72" x14ac:dyDescent="0.3">
      <c r="A92" s="97" t="s">
        <v>289</v>
      </c>
    </row>
    <row r="93" spans="1:2" x14ac:dyDescent="0.3">
      <c r="A93" s="18"/>
    </row>
    <row r="94" spans="1:2" x14ac:dyDescent="0.3">
      <c r="A94" s="18"/>
    </row>
    <row r="95" spans="1:2" x14ac:dyDescent="0.3">
      <c r="A95" s="18"/>
    </row>
    <row r="96" spans="1:2" x14ac:dyDescent="0.3">
      <c r="A96" s="18"/>
    </row>
    <row r="97" spans="1:2" ht="15" customHeight="1" x14ac:dyDescent="0.3">
      <c r="A97" s="97"/>
    </row>
    <row r="98" spans="1:2" x14ac:dyDescent="0.3">
      <c r="A98" s="18"/>
    </row>
    <row r="99" spans="1:2" x14ac:dyDescent="0.3">
      <c r="A99" s="18"/>
    </row>
    <row r="100" spans="1:2" x14ac:dyDescent="0.3">
      <c r="A100" s="18"/>
    </row>
    <row r="101" spans="1:2" x14ac:dyDescent="0.3">
      <c r="A101" s="18"/>
    </row>
    <row r="102" spans="1:2" x14ac:dyDescent="0.3">
      <c r="A102" s="18"/>
    </row>
    <row r="103" spans="1:2" x14ac:dyDescent="0.3">
      <c r="A103" s="18"/>
    </row>
    <row r="104" spans="1:2" x14ac:dyDescent="0.3">
      <c r="A104" s="18"/>
    </row>
    <row r="105" spans="1:2" x14ac:dyDescent="0.3">
      <c r="A105" s="18"/>
    </row>
    <row r="106" spans="1:2" x14ac:dyDescent="0.3">
      <c r="A106" s="18"/>
    </row>
    <row r="107" spans="1:2" x14ac:dyDescent="0.3">
      <c r="A107" s="18"/>
    </row>
    <row r="108" spans="1:2" x14ac:dyDescent="0.3">
      <c r="A108" s="18"/>
    </row>
    <row r="109" spans="1:2" x14ac:dyDescent="0.3">
      <c r="A109" s="18"/>
    </row>
    <row r="110" spans="1:2" x14ac:dyDescent="0.3">
      <c r="A110" t="s">
        <v>81</v>
      </c>
    </row>
    <row r="111" spans="1:2" x14ac:dyDescent="0.3">
      <c r="B111" t="s">
        <v>47</v>
      </c>
    </row>
    <row r="112" spans="1:2" x14ac:dyDescent="0.3">
      <c r="B112" t="s">
        <v>82</v>
      </c>
    </row>
    <row r="113" spans="1:2" x14ac:dyDescent="0.3">
      <c r="B113" t="s">
        <v>83</v>
      </c>
    </row>
    <row r="114" spans="1:2" x14ac:dyDescent="0.3">
      <c r="B114" t="s">
        <v>84</v>
      </c>
    </row>
    <row r="115" spans="1:2" x14ac:dyDescent="0.3">
      <c r="B115" t="s">
        <v>85</v>
      </c>
    </row>
    <row r="116" spans="1:2" x14ac:dyDescent="0.3">
      <c r="B116" t="s">
        <v>86</v>
      </c>
    </row>
    <row r="117" spans="1:2" x14ac:dyDescent="0.3">
      <c r="B117" t="s">
        <v>87</v>
      </c>
    </row>
    <row r="118" spans="1:2" x14ac:dyDescent="0.3">
      <c r="A118" t="s">
        <v>88</v>
      </c>
    </row>
    <row r="119" spans="1:2" x14ac:dyDescent="0.3">
      <c r="B119" t="s">
        <v>89</v>
      </c>
    </row>
    <row r="120" spans="1:2" x14ac:dyDescent="0.3">
      <c r="B120" t="s">
        <v>90</v>
      </c>
    </row>
    <row r="121" spans="1:2" x14ac:dyDescent="0.3">
      <c r="B121" t="s">
        <v>91</v>
      </c>
    </row>
    <row r="122" spans="1:2" x14ac:dyDescent="0.3">
      <c r="A122" t="s">
        <v>92</v>
      </c>
    </row>
    <row r="123" spans="1:2" x14ac:dyDescent="0.3">
      <c r="B123" t="s">
        <v>93</v>
      </c>
    </row>
    <row r="124" spans="1:2" x14ac:dyDescent="0.3">
      <c r="B124" t="s">
        <v>94</v>
      </c>
    </row>
    <row r="125" spans="1:2" x14ac:dyDescent="0.3">
      <c r="B125" t="s">
        <v>95</v>
      </c>
    </row>
    <row r="126" spans="1:2" x14ac:dyDescent="0.3">
      <c r="A126" t="s">
        <v>96</v>
      </c>
    </row>
    <row r="127" spans="1:2" x14ac:dyDescent="0.3">
      <c r="B127">
        <v>1</v>
      </c>
    </row>
    <row r="128" spans="1:2" x14ac:dyDescent="0.3">
      <c r="B128">
        <v>2</v>
      </c>
    </row>
    <row r="129" spans="1:2" x14ac:dyDescent="0.3">
      <c r="B129">
        <v>3</v>
      </c>
    </row>
    <row r="130" spans="1:2" x14ac:dyDescent="0.3">
      <c r="B130">
        <v>4</v>
      </c>
    </row>
    <row r="131" spans="1:2" x14ac:dyDescent="0.3">
      <c r="B131">
        <v>5</v>
      </c>
    </row>
    <row r="132" spans="1:2" x14ac:dyDescent="0.3">
      <c r="B132">
        <v>6</v>
      </c>
    </row>
    <row r="133" spans="1:2" x14ac:dyDescent="0.3">
      <c r="B133">
        <v>7</v>
      </c>
    </row>
    <row r="134" spans="1:2" x14ac:dyDescent="0.3">
      <c r="B134">
        <v>8</v>
      </c>
    </row>
    <row r="135" spans="1:2" x14ac:dyDescent="0.3">
      <c r="B135">
        <v>9</v>
      </c>
    </row>
    <row r="136" spans="1:2" x14ac:dyDescent="0.3">
      <c r="B136">
        <v>10</v>
      </c>
    </row>
    <row r="137" spans="1:2" x14ac:dyDescent="0.3">
      <c r="B137">
        <v>11</v>
      </c>
    </row>
    <row r="138" spans="1:2" x14ac:dyDescent="0.3">
      <c r="B138">
        <v>12</v>
      </c>
    </row>
    <row r="139" spans="1:2" x14ac:dyDescent="0.3">
      <c r="B139">
        <v>13</v>
      </c>
    </row>
    <row r="140" spans="1:2" x14ac:dyDescent="0.3">
      <c r="B140">
        <v>14</v>
      </c>
    </row>
    <row r="141" spans="1:2" x14ac:dyDescent="0.3">
      <c r="B141">
        <v>15</v>
      </c>
    </row>
    <row r="142" spans="1:2" x14ac:dyDescent="0.3">
      <c r="B142" t="s">
        <v>97</v>
      </c>
    </row>
    <row r="143" spans="1:2" x14ac:dyDescent="0.3">
      <c r="A143" t="s">
        <v>98</v>
      </c>
    </row>
    <row r="144" spans="1:2" x14ac:dyDescent="0.3">
      <c r="B144" t="s">
        <v>55</v>
      </c>
    </row>
    <row r="145" spans="1:2" x14ac:dyDescent="0.3">
      <c r="B145" t="s">
        <v>54</v>
      </c>
    </row>
    <row r="146" spans="1:2" x14ac:dyDescent="0.3">
      <c r="A146" t="s">
        <v>99</v>
      </c>
    </row>
    <row r="147" spans="1:2" x14ac:dyDescent="0.3">
      <c r="B147" t="s">
        <v>55</v>
      </c>
    </row>
    <row r="148" spans="1:2" x14ac:dyDescent="0.3">
      <c r="B148" t="s">
        <v>54</v>
      </c>
    </row>
  </sheetData>
  <mergeCells count="9">
    <mergeCell ref="A86:A87"/>
    <mergeCell ref="A88:A90"/>
    <mergeCell ref="A74:A75"/>
    <mergeCell ref="A76:A80"/>
    <mergeCell ref="A54:A56"/>
    <mergeCell ref="A57:A61"/>
    <mergeCell ref="A62:A68"/>
    <mergeCell ref="A69:A70"/>
    <mergeCell ref="A82:A8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Matriz (2)</vt:lpstr>
      <vt:lpstr>Instrucciones_Diligenciamiento</vt:lpstr>
      <vt:lpstr>Listas</vt:lpstr>
      <vt:lpstr>'Matriz (2)'!Print_Area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Gonzalez Mojica</dc:creator>
  <cp:lastModifiedBy>us</cp:lastModifiedBy>
  <dcterms:created xsi:type="dcterms:W3CDTF">2019-09-05T14:18:56Z</dcterms:created>
  <dcterms:modified xsi:type="dcterms:W3CDTF">2021-12-29T15:47:14Z</dcterms:modified>
</cp:coreProperties>
</file>