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OneDrive - IGAC\Documentacion SGI\7. Julio\20240730 PC-IIA-01  Investigación, Desarrollo Tecnológico e Innovación\"/>
    </mc:Choice>
  </mc:AlternateContent>
  <bookViews>
    <workbookView xWindow="-120" yWindow="-120" windowWidth="20730" windowHeight="11040" activeTab="4"/>
  </bookViews>
  <sheets>
    <sheet name="Instrucciones" sheetId="6" r:id="rId1"/>
    <sheet name="Seguimiento Proy 20XX-X-0X" sheetId="4" r:id="rId2"/>
    <sheet name="Seguimiento Proy 20XX-X-0X (2)" sheetId="10" r:id="rId3"/>
    <sheet name="Seguimiento Proy 20XX-X-0X (3)" sheetId="11" r:id="rId4"/>
    <sheet name="Seguimiento al Plan de I+D+i " sheetId="9" r:id="rId5"/>
  </sheets>
  <definedNames>
    <definedName name="CDD">#REF!</definedName>
    <definedName name="table" localSheetId="2">#REF!</definedName>
    <definedName name="table" localSheetId="3">#REF!</definedName>
    <definedName name="table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Q22" i="9" l="1"/>
  <c r="Q24" i="9"/>
  <c r="Z18" i="11"/>
  <c r="P14" i="9"/>
  <c r="X18" i="11"/>
  <c r="O14" i="9"/>
  <c r="V18" i="11"/>
  <c r="N14" i="9"/>
  <c r="T18" i="11"/>
  <c r="M14" i="9"/>
  <c r="R18" i="11"/>
  <c r="L14" i="9"/>
  <c r="P18" i="11"/>
  <c r="K14" i="9"/>
  <c r="N18" i="11"/>
  <c r="J14" i="9"/>
  <c r="L18" i="11"/>
  <c r="I14" i="9"/>
  <c r="J18" i="11"/>
  <c r="H14" i="9"/>
  <c r="H18" i="11"/>
  <c r="G14" i="9"/>
  <c r="F18" i="11"/>
  <c r="F14" i="9"/>
  <c r="D18" i="11"/>
  <c r="E14" i="9"/>
  <c r="Z17" i="11"/>
  <c r="P10" i="9"/>
  <c r="X17" i="11"/>
  <c r="O10" i="9"/>
  <c r="V17" i="11"/>
  <c r="N10" i="9"/>
  <c r="T17" i="11"/>
  <c r="M10" i="9"/>
  <c r="R17" i="11"/>
  <c r="L10" i="9"/>
  <c r="P17" i="11"/>
  <c r="K10" i="9"/>
  <c r="N17" i="11"/>
  <c r="J10" i="9"/>
  <c r="L17" i="11"/>
  <c r="I10" i="9"/>
  <c r="J17" i="11"/>
  <c r="H10" i="9"/>
  <c r="H17" i="11"/>
  <c r="G10" i="9"/>
  <c r="F17" i="11"/>
  <c r="F10" i="9"/>
  <c r="D17" i="11"/>
  <c r="E10" i="9"/>
  <c r="Z16" i="11"/>
  <c r="P6" i="9"/>
  <c r="X16" i="11"/>
  <c r="O6" i="9"/>
  <c r="V16" i="11"/>
  <c r="N6" i="9"/>
  <c r="T16" i="11"/>
  <c r="R16" i="11"/>
  <c r="L6" i="9"/>
  <c r="P16" i="11"/>
  <c r="N16" i="11"/>
  <c r="J6" i="9"/>
  <c r="L16" i="11"/>
  <c r="J16" i="11"/>
  <c r="H6" i="9"/>
  <c r="H16" i="11"/>
  <c r="F16" i="11"/>
  <c r="F6" i="9"/>
  <c r="D16" i="11"/>
  <c r="E6" i="9"/>
  <c r="Z18" i="10"/>
  <c r="P13" i="9"/>
  <c r="X18" i="10"/>
  <c r="O13" i="9"/>
  <c r="V18" i="10"/>
  <c r="N13" i="9"/>
  <c r="T18" i="10"/>
  <c r="M13" i="9"/>
  <c r="R18" i="10"/>
  <c r="L13" i="9"/>
  <c r="P18" i="10"/>
  <c r="K13" i="9"/>
  <c r="N18" i="10"/>
  <c r="J13" i="9"/>
  <c r="L18" i="10"/>
  <c r="I13" i="9"/>
  <c r="J18" i="10"/>
  <c r="H13" i="9"/>
  <c r="H18" i="10"/>
  <c r="G13" i="9"/>
  <c r="F18" i="10"/>
  <c r="F13" i="9"/>
  <c r="D18" i="10"/>
  <c r="E13" i="9"/>
  <c r="Z17" i="10"/>
  <c r="P9" i="9"/>
  <c r="X17" i="10"/>
  <c r="O9" i="9"/>
  <c r="V17" i="10"/>
  <c r="N9" i="9"/>
  <c r="T17" i="10"/>
  <c r="M9" i="9"/>
  <c r="R17" i="10"/>
  <c r="L9" i="9"/>
  <c r="P17" i="10"/>
  <c r="K9" i="9"/>
  <c r="N17" i="10"/>
  <c r="J9" i="9"/>
  <c r="L17" i="10"/>
  <c r="I9" i="9"/>
  <c r="J17" i="10"/>
  <c r="H9" i="9"/>
  <c r="H17" i="10"/>
  <c r="G9" i="9"/>
  <c r="F17" i="10"/>
  <c r="F9" i="9"/>
  <c r="D17" i="10"/>
  <c r="E9" i="9"/>
  <c r="Z16" i="10"/>
  <c r="P5" i="9"/>
  <c r="X16" i="10"/>
  <c r="V16" i="10"/>
  <c r="N5" i="9"/>
  <c r="T16" i="10"/>
  <c r="R16" i="10"/>
  <c r="L5" i="9"/>
  <c r="P16" i="10"/>
  <c r="K5" i="9"/>
  <c r="N16" i="10"/>
  <c r="J5" i="9"/>
  <c r="L16" i="10"/>
  <c r="I5" i="9"/>
  <c r="J16" i="10"/>
  <c r="H5" i="9"/>
  <c r="H16" i="10"/>
  <c r="F16" i="10"/>
  <c r="F5" i="9"/>
  <c r="D16" i="10"/>
  <c r="Z18" i="4"/>
  <c r="P12" i="9"/>
  <c r="P15" i="9"/>
  <c r="Z17" i="4"/>
  <c r="P8" i="9"/>
  <c r="P11" i="9"/>
  <c r="X18" i="4"/>
  <c r="O12" i="9"/>
  <c r="O15" i="9"/>
  <c r="X17" i="4"/>
  <c r="O8" i="9"/>
  <c r="O11" i="9"/>
  <c r="V18" i="4"/>
  <c r="N12" i="9"/>
  <c r="N15" i="9"/>
  <c r="V17" i="4"/>
  <c r="N8" i="9"/>
  <c r="N11" i="9"/>
  <c r="T18" i="4"/>
  <c r="M12" i="9"/>
  <c r="M15" i="9"/>
  <c r="T17" i="4"/>
  <c r="M8" i="9"/>
  <c r="M11" i="9"/>
  <c r="R18" i="4"/>
  <c r="L12" i="9"/>
  <c r="L15" i="9"/>
  <c r="R17" i="4"/>
  <c r="L8" i="9"/>
  <c r="L11" i="9"/>
  <c r="P18" i="4"/>
  <c r="K12" i="9"/>
  <c r="K15" i="9"/>
  <c r="P17" i="4"/>
  <c r="K8" i="9"/>
  <c r="K11" i="9"/>
  <c r="N18" i="4"/>
  <c r="J12" i="9"/>
  <c r="J15" i="9"/>
  <c r="N17" i="4"/>
  <c r="J8" i="9"/>
  <c r="J11" i="9"/>
  <c r="L18" i="4"/>
  <c r="I12" i="9"/>
  <c r="I15" i="9"/>
  <c r="L17" i="4"/>
  <c r="I8" i="9"/>
  <c r="I11" i="9"/>
  <c r="J18" i="4"/>
  <c r="H12" i="9"/>
  <c r="H15" i="9"/>
  <c r="J17" i="4"/>
  <c r="H8" i="9"/>
  <c r="H11" i="9"/>
  <c r="H18" i="4"/>
  <c r="G12" i="9"/>
  <c r="G15" i="9"/>
  <c r="H17" i="4"/>
  <c r="G4" i="9"/>
  <c r="F18" i="4"/>
  <c r="F12" i="9"/>
  <c r="F15" i="9"/>
  <c r="F17" i="4"/>
  <c r="F8" i="9"/>
  <c r="F11" i="9"/>
  <c r="D18" i="4"/>
  <c r="E12" i="9"/>
  <c r="E15" i="9"/>
  <c r="D17" i="4"/>
  <c r="E8" i="9"/>
  <c r="E11" i="9"/>
  <c r="D14" i="9"/>
  <c r="D13" i="9"/>
  <c r="D10" i="9"/>
  <c r="D9" i="9"/>
  <c r="D6" i="9"/>
  <c r="D5" i="9"/>
  <c r="C14" i="9"/>
  <c r="C10" i="9"/>
  <c r="C6" i="9"/>
  <c r="C13" i="9"/>
  <c r="C9" i="9"/>
  <c r="C5" i="9"/>
  <c r="B14" i="9"/>
  <c r="B10" i="9"/>
  <c r="B6" i="9"/>
  <c r="B13" i="9"/>
  <c r="B9" i="9"/>
  <c r="B5" i="9"/>
  <c r="A14" i="9"/>
  <c r="A10" i="9"/>
  <c r="A6" i="9"/>
  <c r="A13" i="9"/>
  <c r="A9" i="9"/>
  <c r="A5" i="9"/>
  <c r="AB15" i="11"/>
  <c r="AC15" i="11"/>
  <c r="AB14" i="11"/>
  <c r="AC14" i="11"/>
  <c r="AB13" i="11"/>
  <c r="AC13" i="11"/>
  <c r="AB12" i="11"/>
  <c r="AC12" i="11"/>
  <c r="AB11" i="11"/>
  <c r="AC11" i="11"/>
  <c r="AB10" i="11"/>
  <c r="AC10" i="11"/>
  <c r="AB9" i="11"/>
  <c r="AC9" i="11"/>
  <c r="AB8" i="11"/>
  <c r="AC8" i="11"/>
  <c r="AB15" i="10"/>
  <c r="AC15" i="10"/>
  <c r="AB14" i="10"/>
  <c r="AC14" i="10"/>
  <c r="AB13" i="10"/>
  <c r="AC13" i="10"/>
  <c r="AB12" i="10"/>
  <c r="AC12" i="10"/>
  <c r="AB11" i="10"/>
  <c r="AC11" i="10"/>
  <c r="AB10" i="10"/>
  <c r="AC10" i="10"/>
  <c r="AB9" i="10"/>
  <c r="AC9" i="10"/>
  <c r="AB8" i="10"/>
  <c r="AC8" i="10"/>
  <c r="AB9" i="4"/>
  <c r="AC9" i="4"/>
  <c r="AB10" i="4"/>
  <c r="AC10" i="4"/>
  <c r="AB11" i="4"/>
  <c r="AC11" i="4"/>
  <c r="AB12" i="4"/>
  <c r="AC12" i="4"/>
  <c r="AB13" i="4"/>
  <c r="AC13" i="4"/>
  <c r="AB14" i="4"/>
  <c r="AC14" i="4"/>
  <c r="AB15" i="4"/>
  <c r="AC15" i="4"/>
  <c r="AB8" i="4"/>
  <c r="AC8" i="4"/>
  <c r="H16" i="4"/>
  <c r="F16" i="4"/>
  <c r="F4" i="9"/>
  <c r="F7" i="9"/>
  <c r="D16" i="4"/>
  <c r="M6" i="9"/>
  <c r="G5" i="9"/>
  <c r="G7" i="9"/>
  <c r="O5" i="9"/>
  <c r="K6" i="9"/>
  <c r="G8" i="9"/>
  <c r="G11" i="9"/>
  <c r="G6" i="9"/>
  <c r="Q6" i="9"/>
  <c r="R6" i="9"/>
  <c r="E5" i="9"/>
  <c r="Q5" i="9"/>
  <c r="M5" i="9"/>
  <c r="I6" i="9"/>
  <c r="F23" i="9"/>
  <c r="N23" i="9"/>
  <c r="J25" i="9"/>
  <c r="G23" i="9"/>
  <c r="K23" i="9"/>
  <c r="O23" i="9"/>
  <c r="G25" i="9"/>
  <c r="K25" i="9"/>
  <c r="O25" i="9"/>
  <c r="H23" i="9"/>
  <c r="L23" i="9"/>
  <c r="P23" i="9"/>
  <c r="J23" i="9"/>
  <c r="F25" i="9"/>
  <c r="N25" i="9"/>
  <c r="E23" i="9"/>
  <c r="I23" i="9"/>
  <c r="M23" i="9"/>
  <c r="E25" i="9"/>
  <c r="I25" i="9"/>
  <c r="M25" i="9"/>
  <c r="G21" i="9"/>
  <c r="H25" i="9"/>
  <c r="L25" i="9"/>
  <c r="P25" i="9"/>
  <c r="Q13" i="9"/>
  <c r="Q12" i="9"/>
  <c r="F21" i="9"/>
  <c r="E4" i="9"/>
  <c r="Q14" i="9"/>
  <c r="R14" i="9"/>
  <c r="Q10" i="9"/>
  <c r="Q9" i="9"/>
  <c r="Q8" i="9"/>
  <c r="D12" i="9"/>
  <c r="D8" i="9"/>
  <c r="Q20" i="9"/>
  <c r="A12" i="9"/>
  <c r="B12" i="9"/>
  <c r="C12" i="9"/>
  <c r="A8" i="9"/>
  <c r="B8" i="9"/>
  <c r="C8" i="9"/>
  <c r="A4" i="9"/>
  <c r="B4" i="9"/>
  <c r="C4" i="9"/>
  <c r="D4" i="9"/>
  <c r="Z16" i="4"/>
  <c r="X16" i="4"/>
  <c r="V16" i="4"/>
  <c r="T16" i="4"/>
  <c r="R16" i="4"/>
  <c r="P16" i="4"/>
  <c r="N16" i="4"/>
  <c r="L16" i="4"/>
  <c r="J16" i="4"/>
  <c r="H4" i="9"/>
  <c r="Q23" i="9"/>
  <c r="H21" i="9"/>
  <c r="H7" i="9"/>
  <c r="E21" i="9"/>
  <c r="E7" i="9"/>
  <c r="Q25" i="9"/>
  <c r="I4" i="9"/>
  <c r="K4" i="9"/>
  <c r="K7" i="9"/>
  <c r="O4" i="9"/>
  <c r="M4" i="9"/>
  <c r="L4" i="9"/>
  <c r="P4" i="9"/>
  <c r="J4" i="9"/>
  <c r="N4" i="9"/>
  <c r="R13" i="9"/>
  <c r="C11" i="9"/>
  <c r="R5" i="9"/>
  <c r="C7" i="9"/>
  <c r="C15" i="9"/>
  <c r="R8" i="9"/>
  <c r="R11" i="9"/>
  <c r="C32" i="9"/>
  <c r="R10" i="9"/>
  <c r="R9" i="9"/>
  <c r="N21" i="9"/>
  <c r="N7" i="9"/>
  <c r="J21" i="9"/>
  <c r="J7" i="9"/>
  <c r="P21" i="9"/>
  <c r="P7" i="9"/>
  <c r="L21" i="9"/>
  <c r="L7" i="9"/>
  <c r="M21" i="9"/>
  <c r="M7" i="9"/>
  <c r="I21" i="9"/>
  <c r="I7" i="9"/>
  <c r="O21" i="9"/>
  <c r="O7" i="9"/>
  <c r="Q4" i="9"/>
  <c r="R4" i="9"/>
  <c r="R7" i="9"/>
  <c r="B32" i="9"/>
  <c r="E31" i="9"/>
  <c r="K21" i="9"/>
  <c r="Q21" i="9"/>
  <c r="R20" i="9"/>
  <c r="R22" i="9"/>
  <c r="R12" i="9"/>
  <c r="R15" i="9"/>
  <c r="D32" i="9"/>
  <c r="R24" i="9"/>
</calcChain>
</file>

<file path=xl/sharedStrings.xml><?xml version="1.0" encoding="utf-8"?>
<sst xmlns="http://schemas.openxmlformats.org/spreadsheetml/2006/main" count="260" uniqueCount="91">
  <si>
    <t>Seguimiento Proyecto</t>
  </si>
  <si>
    <t>Seguimiento al Plan de I+D+i</t>
  </si>
  <si>
    <t>Los textos en azul dentro del formato deben modificarse de acuerdo con los lineamientos descritos en este.</t>
  </si>
  <si>
    <r>
      <t xml:space="preserve">Si se requiere aumentar la hojas de seguimiento de proyectos, la hoja denominada </t>
    </r>
    <r>
      <rPr>
        <b/>
        <sz val="11"/>
        <color theme="1"/>
        <rFont val="Calibri"/>
        <family val="2"/>
        <scheme val="minor"/>
      </rPr>
      <t xml:space="preserve">Seguimiento al Plan de I+D+i, </t>
    </r>
    <r>
      <rPr>
        <sz val="11"/>
        <color theme="1"/>
        <rFont val="Calibri"/>
        <family val="2"/>
        <scheme val="minor"/>
      </rPr>
      <t>sección</t>
    </r>
    <r>
      <rPr>
        <b/>
        <sz val="11"/>
        <color theme="1"/>
        <rFont val="Calibri"/>
        <family val="2"/>
        <scheme val="minor"/>
      </rPr>
      <t xml:space="preserve"> 1 REPORTE DETALLADO DE AVANCE DEL PLAN DE I+D+I  </t>
    </r>
    <r>
      <rPr>
        <sz val="11"/>
        <color theme="1"/>
        <rFont val="Calibri"/>
        <family val="2"/>
        <scheme val="minor"/>
      </rPr>
      <t>deberá modificarse, incrementando para cada etapa (Planeación - Ejecución - Difusión conocimiento) tantas filas como hojas de seguimiento de proyectos adicionales se hubiesen ingresado. Será necesario ajustar las formulas de las filas adicionales.</t>
    </r>
  </si>
  <si>
    <t>Solicite al funcionario encargado de custodiar el Plan vigente de I+D+i el acceso al documento,  el cual será insumo para diligenciar el presente formato.</t>
  </si>
  <si>
    <t>Ajuste el nombre de la hoja de seguimiento  de proyecto con el código asignado en el plan de I+D+i vigente.</t>
  </si>
  <si>
    <t>Eventualmente el plan de I+D+i, puede organizarse en macroproyectos, los cuales son un conjunto de proyectos, que cuentan con afinidad temática dentro de un ámbito de investigación. Para lo cual será necesario:</t>
  </si>
  <si>
    <t>4.1</t>
  </si>
  <si>
    <t>4.2</t>
  </si>
  <si>
    <t>4.3</t>
  </si>
  <si>
    <r>
      <t xml:space="preserve">Describir de acuerdo a la naturaleza del proyecto (Investigación, desarrollo o innovación), las etapas específicas a ser desarrolladas dentro del proyecto en la Fase de Ejecución (Campos ubicados en la </t>
    </r>
    <r>
      <rPr>
        <b/>
        <sz val="11"/>
        <color theme="1"/>
        <rFont val="Calibri"/>
        <family val="2"/>
        <scheme val="minor"/>
      </rPr>
      <t>Columna C del formato</t>
    </r>
    <r>
      <rPr>
        <sz val="11"/>
        <color theme="1"/>
        <rFont val="Calibri"/>
        <family val="2"/>
        <scheme val="minor"/>
      </rPr>
      <t>).</t>
    </r>
  </si>
  <si>
    <t>4.4</t>
  </si>
  <si>
    <t>Si el macroproyecto tiene más de 3 proyectos, duplique alguna de las hojas de seguimiento de proyectos tantas veces como se requiera y nombre la hoja con el código del proyecto asignado en el Plan de I+D+i.</t>
  </si>
  <si>
    <r>
      <t xml:space="preserve">Diligenciar en los meses que corresponda el </t>
    </r>
    <r>
      <rPr>
        <b/>
        <sz val="11"/>
        <color theme="1"/>
        <rFont val="Calibri"/>
        <family val="2"/>
        <scheme val="minor"/>
      </rPr>
      <t>Avance porcentual</t>
    </r>
    <r>
      <rPr>
        <sz val="11"/>
        <color theme="1"/>
        <rFont val="Calibri"/>
        <family val="2"/>
        <scheme val="minor"/>
      </rPr>
      <t>, con valores que se encuentren entre 0-100,  de tal forma que la sumatoria de los avances porcentuales mensuales sea igual a 100 cuando la actividad este finalizada. Las columnas para el reporte cuantitativo corresponden con D - F - H - J - L - N - P - R - T - V - X - Z.</t>
    </r>
  </si>
  <si>
    <r>
      <t xml:space="preserve">Diligenciar en los meses que corresponda el </t>
    </r>
    <r>
      <rPr>
        <b/>
        <sz val="11"/>
        <color theme="1"/>
        <rFont val="Calibri"/>
        <family val="2"/>
        <scheme val="minor"/>
      </rPr>
      <t xml:space="preserve">Avance cualitativo  </t>
    </r>
    <r>
      <rPr>
        <sz val="11"/>
        <color theme="1"/>
        <rFont val="Calibri"/>
        <family val="2"/>
        <scheme val="minor"/>
      </rPr>
      <t xml:space="preserve">de la etapa del proyecto, generando una descripción que no supere los 600 caracteres. Las columnas para el reporte cualitativo corresponden con E - G - I - K - M - O - Q - S - U - W - Y - AA
</t>
    </r>
  </si>
  <si>
    <t>Nombre Proyecto</t>
  </si>
  <si>
    <t>&lt;&lt;Escriba el nombre del proyecto de acuerdo al nombre aprobado en el Plan de I+D+i de la vigencia actual&gt;&gt;</t>
  </si>
  <si>
    <t>ID</t>
  </si>
  <si>
    <r>
      <t xml:space="preserve">20XX-X-0X
</t>
    </r>
    <r>
      <rPr>
        <sz val="11"/>
        <color theme="4" tint="-0.249977111117893"/>
        <rFont val="Calibri"/>
        <family val="2"/>
        <scheme val="minor"/>
      </rPr>
      <t>&lt;&lt;Deje en este espacio el código asignado en el plan de I+D+i&gt;&gt;</t>
    </r>
  </si>
  <si>
    <t>Líder 
proyecto</t>
  </si>
  <si>
    <t xml:space="preserve">&lt;&lt;Escriba el nombre de la persona designada en el plan de I+D+i para ser el líder del proyecto&gt;&gt;
</t>
  </si>
  <si>
    <t>Peso de contribución al Plan de I+D+i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</si>
  <si>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</si>
  <si>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</si>
  <si>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</si>
  <si>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</si>
  <si>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</si>
  <si>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</si>
  <si>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</si>
  <si>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</si>
  <si>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</si>
  <si>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</si>
  <si>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</si>
  <si>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</si>
  <si>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</si>
  <si>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Porcentaje ejecución</t>
  </si>
  <si>
    <t>Fases macroproyecto</t>
  </si>
  <si>
    <t>Peso de
 la etapa</t>
  </si>
  <si>
    <t>Etapas proyecto</t>
  </si>
  <si>
    <t>Avance 
porcentual</t>
  </si>
  <si>
    <t>Avance cualitativo</t>
  </si>
  <si>
    <t>Planeación</t>
  </si>
  <si>
    <r>
      <t xml:space="preserve">ETAPA 0: 
</t>
    </r>
    <r>
      <rPr>
        <sz val="11"/>
        <color theme="4" tint="-0.249977111117893"/>
        <rFont val="Calibri"/>
        <family val="2"/>
        <scheme val="minor"/>
      </rPr>
      <t>&lt;&lt;Escriba el nombre de la fase de planeación definida para el proyecto&gt;&gt;</t>
    </r>
  </si>
  <si>
    <t>Ejecución</t>
  </si>
  <si>
    <r>
      <t xml:space="preserve">ETAPA 1: 
</t>
    </r>
    <r>
      <rPr>
        <sz val="11"/>
        <color theme="4" tint="-0.249977111117893"/>
        <rFont val="Calibri"/>
        <family val="2"/>
        <scheme val="minor"/>
      </rPr>
      <t>&lt;&lt;Escriba el nombre de la fase 1 definida para la ejecución del proyecto&gt;&gt;</t>
    </r>
  </si>
  <si>
    <r>
      <t xml:space="preserve">ETAPA 2:  
</t>
    </r>
    <r>
      <rPr>
        <sz val="11"/>
        <color theme="4" tint="-0.249977111117893"/>
        <rFont val="Calibri"/>
        <family val="2"/>
        <scheme val="minor"/>
      </rPr>
      <t>&lt;&lt;Escriba el nombre de la fase 2 definida para la ejecución del proyecto&gt;&gt;</t>
    </r>
  </si>
  <si>
    <r>
      <t xml:space="preserve">ETAPA 3:  
</t>
    </r>
    <r>
      <rPr>
        <sz val="11"/>
        <color theme="4" tint="-0.249977111117893"/>
        <rFont val="Calibri"/>
        <family val="2"/>
        <scheme val="minor"/>
      </rPr>
      <t>&lt;&lt;Escriba el nombre de la fase 3 definida para la ejecución del proyecto&gt;&gt;</t>
    </r>
  </si>
  <si>
    <t>.
.
.</t>
  </si>
  <si>
    <r>
      <t xml:space="preserve">ETAPA </t>
    </r>
    <r>
      <rPr>
        <sz val="11"/>
        <color theme="4" tint="-0.249977111117893"/>
        <rFont val="Calibri"/>
        <family val="2"/>
        <scheme val="minor"/>
      </rPr>
      <t xml:space="preserve">N: </t>
    </r>
    <r>
      <rPr>
        <sz val="11"/>
        <rFont val="Calibri"/>
        <family val="2"/>
        <scheme val="minor"/>
      </rPr>
      <t xml:space="preserve"> 
</t>
    </r>
    <r>
      <rPr>
        <sz val="11"/>
        <color theme="4" tint="-0.249977111117893"/>
        <rFont val="Calibri"/>
        <family val="2"/>
        <scheme val="minor"/>
      </rPr>
      <t>&lt;&lt;Escriba el nombre de la fase N definida para la ejecución del proyecto&gt;&gt;</t>
    </r>
  </si>
  <si>
    <t>Difusión, Divulgación y/o Transferencia del Conocimiento</t>
  </si>
  <si>
    <t>Avance mensual</t>
  </si>
  <si>
    <t>Avance ejecución</t>
  </si>
  <si>
    <t>Avance difusión</t>
  </si>
  <si>
    <t xml:space="preserve"> 1. REPORTE DETALLADO DE AVANCE DEL PLAN DE I+D+I</t>
  </si>
  <si>
    <t>Nombre proyecto</t>
  </si>
  <si>
    <t>Código proyecto</t>
  </si>
  <si>
    <t>Porcentaje de contribución a la implementación del plan de I+D+i</t>
  </si>
  <si>
    <t>Fase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</si>
  <si>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</si>
  <si>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</si>
  <si>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</si>
  <si>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</si>
  <si>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</si>
  <si>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</si>
  <si>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</si>
  <si>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</si>
  <si>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</si>
  <si>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</si>
  <si>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</si>
  <si>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</si>
  <si>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 xml:space="preserve">Contribución por etapa </t>
  </si>
  <si>
    <t>Subtotal etapa de Planeación</t>
  </si>
  <si>
    <t>Subtotal etapa de Ejecución</t>
  </si>
  <si>
    <t>Subtotal etapa de Difusión conocimiento</t>
  </si>
  <si>
    <t>2. REPORTE CONSOLIDADO DE AVANCE DEL PLAN DE I+D+I</t>
  </si>
  <si>
    <t>Estado</t>
  </si>
  <si>
    <t>Porcentual</t>
  </si>
  <si>
    <t>P</t>
  </si>
  <si>
    <t>E</t>
  </si>
  <si>
    <t>Etapa ejecución</t>
  </si>
  <si>
    <t>3. PORCENTAJE DE IMPLEMENTACIÓN DEL PLAN DE I+D+I</t>
  </si>
  <si>
    <t>Porcentaje de implementación del 
 Plan I+D+i</t>
  </si>
  <si>
    <t>Difusión conocimiento</t>
  </si>
  <si>
    <t>Etapa planeación</t>
  </si>
  <si>
    <t>Etapa Difusión del conocimiento</t>
  </si>
  <si>
    <r>
      <t xml:space="preserve">ETAPA </t>
    </r>
    <r>
      <rPr>
        <sz val="11"/>
        <color theme="4" tint="-0.249977111117893"/>
        <rFont val="Calibri"/>
        <family val="2"/>
        <scheme val="minor"/>
      </rPr>
      <t>N+1:</t>
    </r>
    <r>
      <rPr>
        <sz val="11"/>
        <rFont val="Calibri"/>
        <family val="2"/>
        <scheme val="minor"/>
      </rPr>
      <t xml:space="preserve">
</t>
    </r>
    <r>
      <rPr>
        <sz val="11"/>
        <color theme="4" tint="-0.249977111117893"/>
        <rFont val="Calibri"/>
        <family val="2"/>
        <scheme val="minor"/>
      </rPr>
      <t>&lt;&lt;Escriba el nombre de la fase de difusión del conocimiento definida para el proyecto&gt;&gt;</t>
    </r>
  </si>
  <si>
    <t>&lt;&lt;Coloque el porcentaje de contribución al plan de I+D+i de acuerdo al registro de este valor en el mencionado documento&gt;&gt;</t>
  </si>
  <si>
    <t>Instrucciones para el diligenciamiento del formato</t>
  </si>
  <si>
    <r>
      <t xml:space="preserve">Al final de la hoja de </t>
    </r>
    <r>
      <rPr>
        <b/>
        <sz val="11"/>
        <color theme="1"/>
        <rFont val="Calibri"/>
        <family val="2"/>
        <scheme val="minor"/>
      </rPr>
      <t xml:space="preserve">Seguimiento al plan de I+D+i </t>
    </r>
    <r>
      <rPr>
        <sz val="11"/>
        <color theme="1"/>
        <rFont val="Calibri"/>
        <family val="2"/>
        <scheme val="minor"/>
      </rPr>
      <t xml:space="preserve"> se tiene la sección </t>
    </r>
    <r>
      <rPr>
        <b/>
        <sz val="11"/>
        <color theme="1"/>
        <rFont val="Calibri"/>
        <family val="2"/>
        <scheme val="minor"/>
      </rPr>
      <t xml:space="preserve">2. REPORTE CONSOLIDADO DE AVANCE DEL PLAN DE I+D+I </t>
    </r>
    <r>
      <rPr>
        <sz val="11"/>
        <color theme="1"/>
        <rFont val="Calibri"/>
        <family val="2"/>
        <scheme val="minor"/>
      </rPr>
      <t xml:space="preserve"> donde se presenta un cuadro que consolida la programación y ejecución porcentual de las etapas de Planeación - Ejecución - Difusión conocimiento. 
En P (Programado): diligencie para cada etapa la distribución porcentual mensual de acuerdo a la programación de los proyectos, teniendo en cuenta un 10% para Planeación; 80% para ejecución; y 10% para Difusión conocimiento.
En E (Ejecutado): cuenta con formulación derivada de los promedios de valores que fueron registrados en la sección </t>
    </r>
    <r>
      <rPr>
        <b/>
        <sz val="11"/>
        <color theme="1"/>
        <rFont val="Calibri"/>
        <family val="2"/>
        <scheme val="minor"/>
      </rPr>
      <t xml:space="preserve">1 REPORTE DETALLADO DE AVANCE DEL PLAN DE I+D+I, </t>
    </r>
    <r>
      <rPr>
        <sz val="11"/>
        <color theme="1"/>
        <rFont val="Calibri"/>
        <family val="2"/>
        <scheme val="minor"/>
      </rPr>
      <t>por lo cual no debe modificarse.</t>
    </r>
  </si>
  <si>
    <r>
      <t>No modificar los nombres de las etapas estándar de Planeación - Ejecución - Difusión conocimiento (</t>
    </r>
    <r>
      <rPr>
        <b/>
        <sz val="11"/>
        <color theme="1"/>
        <rFont val="Calibri"/>
        <family val="2"/>
        <scheme val="minor"/>
      </rPr>
      <t>Columna A del formato</t>
    </r>
    <r>
      <rPr>
        <sz val="11"/>
        <color theme="1"/>
        <rFont val="Calibri"/>
        <family val="2"/>
        <scheme val="minor"/>
      </rPr>
      <t>).</t>
    </r>
  </si>
  <si>
    <r>
      <t xml:space="preserve">Respetar la asignación estándar de porcentajes para las etapas de Planeación (10%); Ejecución (80%); y Difusión conocimiento (10%), ubicados en la </t>
    </r>
    <r>
      <rPr>
        <b/>
        <sz val="11"/>
        <color theme="1"/>
        <rFont val="Calibri"/>
        <family val="2"/>
        <scheme val="minor"/>
      </rPr>
      <t>Columna B del formato</t>
    </r>
    <r>
      <rPr>
        <sz val="11"/>
        <color theme="1"/>
        <rFont val="Calibri"/>
        <family val="2"/>
        <scheme val="minor"/>
      </rPr>
      <t>; realizar la distribución porcentual del 80% destinado a la ejecución del proyecto, entre las etapas específicas de este.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</si>
</sst>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8" tint="-0.24997711111789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double">
        <color indexed="64"/>
      </bottom>
      <diagonal/>
    </border>
    <border>
      <left/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double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9" fontId="0" fillId="0" borderId="0" xfId="0" applyNumberFormat="1"/>
    <xf numFmtId="0" fontId="0" fillId="0" borderId="0" xfId="0" applyAlignment="1">
      <alignment horizontal="center"/>
    </xf>
    <xf numFmtId="0" fontId="0" fillId="0" borderId="7" xfId="0" applyBorder="1" applyAlignment="1">
      <alignment wrapText="1"/>
    </xf>
    <xf numFmtId="0" fontId="0" fillId="0" borderId="7" xfId="0" applyBorder="1"/>
    <xf numFmtId="0" fontId="0" fillId="0" borderId="7" xfId="0" applyBorder="1" applyAlignment="1">
      <alignment vertical="center"/>
    </xf>
    <xf numFmtId="0" fontId="4" fillId="0" borderId="14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2" fontId="0" fillId="0" borderId="7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9" fontId="0" fillId="0" borderId="7" xfId="0" applyNumberFormat="1" applyBorder="1" applyAlignment="1">
      <alignment horizontal="center" vertical="center"/>
    </xf>
    <xf numFmtId="9" fontId="0" fillId="0" borderId="7" xfId="0" applyNumberFormat="1" applyBorder="1" applyAlignment="1">
      <alignment horizontal="center" vertical="center" wrapText="1"/>
    </xf>
    <xf numFmtId="2" fontId="0" fillId="0" borderId="7" xfId="0" applyNumberFormat="1" applyBorder="1"/>
    <xf numFmtId="1" fontId="0" fillId="0" borderId="7" xfId="0" applyNumberFormat="1" applyBorder="1"/>
    <xf numFmtId="9" fontId="0" fillId="0" borderId="12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vertical="center" wrapText="1"/>
    </xf>
    <xf numFmtId="9" fontId="4" fillId="0" borderId="12" xfId="1" applyFont="1" applyBorder="1" applyAlignment="1">
      <alignment horizontal="center" vertical="center"/>
    </xf>
    <xf numFmtId="9" fontId="4" fillId="0" borderId="18" xfId="1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7" fillId="0" borderId="0" xfId="0" applyFont="1" applyAlignment="1">
      <alignment horizontal="right" wrapText="1"/>
    </xf>
    <xf numFmtId="49" fontId="0" fillId="0" borderId="0" xfId="0" quotePrefix="1" applyNumberFormat="1" applyAlignment="1">
      <alignment horizontal="center" vertical="center"/>
    </xf>
    <xf numFmtId="0" fontId="2" fillId="0" borderId="0" xfId="0" applyFont="1" applyAlignment="1">
      <alignment wrapText="1"/>
    </xf>
    <xf numFmtId="10" fontId="7" fillId="0" borderId="0" xfId="1" applyNumberFormat="1" applyFont="1" applyAlignment="1">
      <alignment horizontal="center"/>
    </xf>
    <xf numFmtId="0" fontId="8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4" borderId="0" xfId="0" applyFont="1" applyFill="1" applyAlignment="1">
      <alignment horizontal="center" vertical="center"/>
    </xf>
    <xf numFmtId="0" fontId="0" fillId="5" borderId="0" xfId="0" applyFill="1" applyAlignment="1">
      <alignment vertical="center"/>
    </xf>
    <xf numFmtId="0" fontId="4" fillId="2" borderId="22" xfId="0" applyFont="1" applyFill="1" applyBorder="1" applyAlignment="1">
      <alignment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1" fontId="4" fillId="3" borderId="19" xfId="0" applyNumberFormat="1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 wrapText="1"/>
    </xf>
    <xf numFmtId="0" fontId="4" fillId="3" borderId="22" xfId="0" applyFont="1" applyFill="1" applyBorder="1" applyAlignment="1">
      <alignment vertical="center"/>
    </xf>
    <xf numFmtId="0" fontId="4" fillId="3" borderId="21" xfId="0" applyFont="1" applyFill="1" applyBorder="1" applyAlignment="1">
      <alignment vertical="center"/>
    </xf>
    <xf numFmtId="0" fontId="4" fillId="2" borderId="22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4" fillId="2" borderId="22" xfId="0" applyFont="1" applyFill="1" applyBorder="1"/>
    <xf numFmtId="0" fontId="4" fillId="2" borderId="21" xfId="0" applyFont="1" applyFill="1" applyBorder="1"/>
    <xf numFmtId="0" fontId="4" fillId="3" borderId="25" xfId="0" applyFont="1" applyFill="1" applyBorder="1"/>
    <xf numFmtId="0" fontId="4" fillId="3" borderId="24" xfId="0" applyFont="1" applyFill="1" applyBorder="1"/>
    <xf numFmtId="0" fontId="8" fillId="3" borderId="22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" fontId="0" fillId="0" borderId="28" xfId="0" applyNumberFormat="1" applyBorder="1" applyAlignment="1">
      <alignment horizontal="center" vertical="center"/>
    </xf>
    <xf numFmtId="1" fontId="0" fillId="0" borderId="29" xfId="0" applyNumberForma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2" xfId="0" applyBorder="1" applyAlignment="1">
      <alignment wrapText="1"/>
    </xf>
    <xf numFmtId="0" fontId="0" fillId="0" borderId="12" xfId="0" applyBorder="1" applyAlignment="1">
      <alignment vertical="center" wrapText="1"/>
    </xf>
    <xf numFmtId="0" fontId="2" fillId="4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164" fontId="2" fillId="4" borderId="1" xfId="0" applyNumberFormat="1" applyFont="1" applyFill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0" fontId="4" fillId="2" borderId="19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3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9" fontId="0" fillId="0" borderId="1" xfId="0" applyNumberForma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2" fontId="0" fillId="0" borderId="7" xfId="0" applyNumberFormat="1" applyBorder="1" applyAlignment="1">
      <alignment vertical="center"/>
    </xf>
    <xf numFmtId="2" fontId="0" fillId="0" borderId="1" xfId="0" applyNumberFormat="1" applyBorder="1" applyAlignment="1">
      <alignment horizontal="center" vertical="center"/>
    </xf>
    <xf numFmtId="9" fontId="10" fillId="0" borderId="7" xfId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7" borderId="0" xfId="0" applyFill="1"/>
    <xf numFmtId="2" fontId="0" fillId="0" borderId="12" xfId="0" applyNumberFormat="1" applyBorder="1" applyAlignment="1">
      <alignment horizontal="center" vertical="center" wrapText="1"/>
    </xf>
    <xf numFmtId="9" fontId="0" fillId="0" borderId="15" xfId="0" applyNumberFormat="1" applyBorder="1" applyAlignment="1">
      <alignment wrapText="1"/>
    </xf>
    <xf numFmtId="0" fontId="0" fillId="0" borderId="15" xfId="0" applyBorder="1" applyAlignment="1">
      <alignment vertical="center" wrapText="1"/>
    </xf>
    <xf numFmtId="0" fontId="0" fillId="0" borderId="36" xfId="0" applyBorder="1" applyAlignment="1">
      <alignment vertical="center" wrapText="1"/>
    </xf>
    <xf numFmtId="9" fontId="0" fillId="0" borderId="37" xfId="0" applyNumberFormat="1" applyBorder="1" applyAlignment="1">
      <alignment horizontal="center" vertical="center"/>
    </xf>
    <xf numFmtId="2" fontId="0" fillId="0" borderId="37" xfId="0" applyNumberFormat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9" fontId="2" fillId="0" borderId="41" xfId="0" applyNumberFormat="1" applyFont="1" applyBorder="1" applyAlignment="1">
      <alignment horizontal="center"/>
    </xf>
    <xf numFmtId="9" fontId="0" fillId="6" borderId="35" xfId="0" applyNumberFormat="1" applyFill="1" applyBorder="1"/>
    <xf numFmtId="2" fontId="0" fillId="8" borderId="35" xfId="0" applyNumberFormat="1" applyFill="1" applyBorder="1" applyAlignment="1">
      <alignment horizontal="center"/>
    </xf>
    <xf numFmtId="0" fontId="0" fillId="0" borderId="35" xfId="0" applyBorder="1"/>
    <xf numFmtId="0" fontId="5" fillId="0" borderId="42" xfId="0" applyFont="1" applyBorder="1" applyAlignment="1">
      <alignment horizontal="center"/>
    </xf>
    <xf numFmtId="9" fontId="0" fillId="0" borderId="15" xfId="0" applyNumberFormat="1" applyBorder="1" applyAlignment="1">
      <alignment horizontal="center" vertical="center" wrapText="1"/>
    </xf>
    <xf numFmtId="2" fontId="0" fillId="0" borderId="15" xfId="0" applyNumberFormat="1" applyBorder="1" applyAlignment="1">
      <alignment horizontal="center" vertical="center" wrapText="1"/>
    </xf>
    <xf numFmtId="2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9" fontId="2" fillId="0" borderId="42" xfId="0" applyNumberFormat="1" applyFont="1" applyBorder="1" applyAlignment="1">
      <alignment horizontal="center"/>
    </xf>
    <xf numFmtId="9" fontId="2" fillId="0" borderId="40" xfId="0" applyNumberFormat="1" applyFont="1" applyBorder="1" applyAlignment="1">
      <alignment horizontal="center"/>
    </xf>
    <xf numFmtId="9" fontId="0" fillId="4" borderId="35" xfId="0" applyNumberFormat="1" applyFill="1" applyBorder="1"/>
    <xf numFmtId="2" fontId="0" fillId="0" borderId="12" xfId="0" applyNumberFormat="1" applyBorder="1" applyAlignment="1">
      <alignment horizontal="center" vertical="center"/>
    </xf>
    <xf numFmtId="9" fontId="0" fillId="0" borderId="9" xfId="0" applyNumberFormat="1" applyBorder="1" applyAlignment="1">
      <alignment horizontal="center" vertical="center" wrapText="1"/>
    </xf>
    <xf numFmtId="2" fontId="0" fillId="0" borderId="44" xfId="0" applyNumberFormat="1" applyBorder="1" applyAlignment="1">
      <alignment horizontal="center" vertical="center" wrapText="1"/>
    </xf>
    <xf numFmtId="2" fontId="0" fillId="0" borderId="45" xfId="0" applyNumberFormat="1" applyBorder="1" applyAlignment="1">
      <alignment horizontal="center" vertical="center" wrapText="1"/>
    </xf>
    <xf numFmtId="2" fontId="0" fillId="0" borderId="46" xfId="0" applyNumberFormat="1" applyBorder="1" applyAlignment="1">
      <alignment horizontal="center" vertical="center"/>
    </xf>
    <xf numFmtId="2" fontId="0" fillId="0" borderId="47" xfId="0" applyNumberFormat="1" applyBorder="1" applyAlignment="1">
      <alignment horizontal="center"/>
    </xf>
    <xf numFmtId="0" fontId="0" fillId="0" borderId="47" xfId="0" applyBorder="1"/>
    <xf numFmtId="0" fontId="5" fillId="0" borderId="48" xfId="0" applyFont="1" applyBorder="1" applyAlignment="1">
      <alignment horizontal="center"/>
    </xf>
    <xf numFmtId="0" fontId="15" fillId="0" borderId="7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2" fontId="12" fillId="0" borderId="7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 wrapText="1"/>
    </xf>
    <xf numFmtId="2" fontId="12" fillId="0" borderId="9" xfId="0" applyNumberFormat="1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2" fillId="0" borderId="3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9" fontId="0" fillId="0" borderId="0" xfId="0" quotePrefix="1" applyNumberFormat="1" applyAlignment="1">
      <alignment horizontal="center" vertical="center" wrapText="1"/>
    </xf>
    <xf numFmtId="49" fontId="0" fillId="0" borderId="0" xfId="0" quotePrefix="1" applyNumberFormat="1" applyAlignment="1">
      <alignment horizontal="center" vertical="center"/>
    </xf>
    <xf numFmtId="10" fontId="7" fillId="0" borderId="0" xfId="1" applyNumberFormat="1" applyFont="1" applyAlignment="1">
      <alignment horizontal="center" wrapText="1"/>
    </xf>
    <xf numFmtId="10" fontId="7" fillId="0" borderId="0" xfId="1" applyNumberFormat="1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/>
    </xf>
    <xf numFmtId="165" fontId="0" fillId="0" borderId="12" xfId="0" applyNumberFormat="1" applyBorder="1" applyAlignment="1">
      <alignment horizontal="center" vertical="center"/>
    </xf>
    <xf numFmtId="165" fontId="0" fillId="0" borderId="15" xfId="0" applyNumberFormat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2" fontId="17" fillId="0" borderId="1" xfId="0" applyNumberFormat="1" applyFont="1" applyBorder="1" applyAlignment="1">
      <alignment horizontal="center" vertical="center"/>
    </xf>
    <xf numFmtId="0" fontId="11" fillId="4" borderId="39" xfId="0" applyFont="1" applyFill="1" applyBorder="1" applyAlignment="1">
      <alignment horizontal="right" vertical="center" wrapText="1"/>
    </xf>
    <xf numFmtId="0" fontId="11" fillId="4" borderId="40" xfId="0" applyFont="1" applyFill="1" applyBorder="1" applyAlignment="1">
      <alignment horizontal="right" vertical="center" wrapText="1"/>
    </xf>
    <xf numFmtId="0" fontId="11" fillId="4" borderId="43" xfId="0" applyFont="1" applyFill="1" applyBorder="1" applyAlignment="1">
      <alignment horizontal="right" vertical="center"/>
    </xf>
    <xf numFmtId="0" fontId="12" fillId="6" borderId="1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 wrapText="1"/>
    </xf>
    <xf numFmtId="9" fontId="12" fillId="0" borderId="33" xfId="0" applyNumberFormat="1" applyFont="1" applyBorder="1" applyAlignment="1">
      <alignment horizontal="center" vertical="center"/>
    </xf>
    <xf numFmtId="9" fontId="12" fillId="0" borderId="34" xfId="0" applyNumberFormat="1" applyFont="1" applyBorder="1" applyAlignment="1">
      <alignment horizontal="center" vertical="center"/>
    </xf>
    <xf numFmtId="9" fontId="12" fillId="0" borderId="33" xfId="0" applyNumberFormat="1" applyFont="1" applyBorder="1" applyAlignment="1">
      <alignment horizontal="center" vertical="center" wrapText="1"/>
    </xf>
    <xf numFmtId="9" fontId="12" fillId="0" borderId="34" xfId="0" applyNumberFormat="1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14"/>
  <sheetViews>
    <sheetView workbookViewId="0">
      <selection sqref="A1:K1"/>
    </sheetView>
  </sheetViews>
  <sheetFormatPr baseColWidth="10" defaultColWidth="11.42578125" defaultRowHeight="15" x14ac:dyDescent="0.25"/>
  <cols>
    <col min="1" max="1" width="4.7109375" style="37" customWidth="1"/>
    <col min="2" max="5" width="20.7109375" customWidth="1"/>
    <col min="6" max="6" width="2.42578125" customWidth="1"/>
    <col min="7" max="7" width="6" customWidth="1"/>
    <col min="8" max="11" width="20.7109375" customWidth="1"/>
  </cols>
  <sheetData>
    <row r="1" spans="1:11" ht="19.899999999999999" customHeight="1" thickBot="1" x14ac:dyDescent="0.3">
      <c r="A1" s="124" t="s">
        <v>87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2" spans="1:11" ht="28.15" customHeight="1" thickTop="1" x14ac:dyDescent="0.25">
      <c r="A2" s="123" t="s">
        <v>0</v>
      </c>
      <c r="B2" s="123"/>
      <c r="C2" s="123"/>
      <c r="D2" s="123"/>
      <c r="E2" s="123"/>
      <c r="F2" s="89"/>
      <c r="G2" s="123" t="s">
        <v>1</v>
      </c>
      <c r="H2" s="123"/>
      <c r="I2" s="123"/>
      <c r="J2" s="123"/>
      <c r="K2" s="123"/>
    </row>
    <row r="3" spans="1:11" ht="31.9" customHeight="1" x14ac:dyDescent="0.25">
      <c r="A3" s="38">
        <v>1</v>
      </c>
      <c r="B3" s="128" t="s">
        <v>2</v>
      </c>
      <c r="C3" s="129"/>
      <c r="D3" s="129"/>
      <c r="E3" s="129"/>
      <c r="F3" s="89"/>
      <c r="G3" s="125">
        <v>8</v>
      </c>
      <c r="H3" s="126" t="s">
        <v>3</v>
      </c>
      <c r="I3" s="126"/>
      <c r="J3" s="126"/>
      <c r="K3" s="126"/>
    </row>
    <row r="4" spans="1:11" ht="39.6" customHeight="1" x14ac:dyDescent="0.25">
      <c r="A4" s="38">
        <v>2</v>
      </c>
      <c r="B4" s="128" t="s">
        <v>4</v>
      </c>
      <c r="C4" s="129"/>
      <c r="D4" s="129"/>
      <c r="E4" s="129"/>
      <c r="F4" s="89"/>
      <c r="G4" s="125"/>
      <c r="H4" s="126"/>
      <c r="I4" s="126"/>
      <c r="J4" s="126"/>
      <c r="K4" s="126"/>
    </row>
    <row r="5" spans="1:11" ht="32.450000000000003" customHeight="1" x14ac:dyDescent="0.25">
      <c r="A5" s="38">
        <v>3</v>
      </c>
      <c r="B5" s="128" t="s">
        <v>5</v>
      </c>
      <c r="C5" s="129"/>
      <c r="D5" s="129"/>
      <c r="E5" s="129"/>
      <c r="F5" s="89"/>
      <c r="G5" s="125">
        <v>9</v>
      </c>
      <c r="H5" s="127" t="s">
        <v>88</v>
      </c>
      <c r="I5" s="127"/>
      <c r="J5" s="127"/>
      <c r="K5" s="127"/>
    </row>
    <row r="6" spans="1:11" ht="51" customHeight="1" x14ac:dyDescent="0.25">
      <c r="A6" s="38">
        <v>4</v>
      </c>
      <c r="B6" s="128" t="s">
        <v>6</v>
      </c>
      <c r="C6" s="129"/>
      <c r="D6" s="129"/>
      <c r="E6" s="129"/>
      <c r="F6" s="89"/>
      <c r="G6" s="125"/>
      <c r="H6" s="127"/>
      <c r="I6" s="127"/>
      <c r="J6" s="127"/>
      <c r="K6" s="127"/>
    </row>
    <row r="7" spans="1:11" ht="33.75" customHeight="1" x14ac:dyDescent="0.25">
      <c r="A7" s="39" t="s">
        <v>7</v>
      </c>
      <c r="B7" s="128" t="s">
        <v>89</v>
      </c>
      <c r="C7" s="129"/>
      <c r="D7" s="129"/>
      <c r="E7" s="129"/>
      <c r="F7" s="89"/>
      <c r="G7" s="125"/>
      <c r="H7" s="127"/>
      <c r="I7" s="127"/>
      <c r="J7" s="127"/>
      <c r="K7" s="127"/>
    </row>
    <row r="8" spans="1:11" ht="49.15" customHeight="1" x14ac:dyDescent="0.25">
      <c r="A8" s="39" t="s">
        <v>8</v>
      </c>
      <c r="B8" s="128" t="s">
        <v>90</v>
      </c>
      <c r="C8" s="129"/>
      <c r="D8" s="129"/>
      <c r="E8" s="129"/>
      <c r="F8" s="89"/>
    </row>
    <row r="9" spans="1:11" ht="46.9" customHeight="1" x14ac:dyDescent="0.25">
      <c r="A9" s="39" t="s">
        <v>9</v>
      </c>
      <c r="B9" s="128" t="s">
        <v>10</v>
      </c>
      <c r="C9" s="129"/>
      <c r="D9" s="129"/>
      <c r="E9" s="129"/>
      <c r="F9" s="89"/>
    </row>
    <row r="10" spans="1:11" ht="46.15" customHeight="1" x14ac:dyDescent="0.25">
      <c r="A10" s="39" t="s">
        <v>11</v>
      </c>
      <c r="B10" s="128" t="s">
        <v>12</v>
      </c>
      <c r="C10" s="129"/>
      <c r="D10" s="129"/>
      <c r="E10" s="129"/>
      <c r="F10" s="89"/>
    </row>
    <row r="11" spans="1:11" ht="59.45" customHeight="1" x14ac:dyDescent="0.25">
      <c r="A11" s="38">
        <v>5</v>
      </c>
      <c r="B11" s="128" t="s">
        <v>13</v>
      </c>
      <c r="C11" s="129"/>
      <c r="D11" s="129"/>
      <c r="E11" s="129"/>
      <c r="F11" s="89"/>
    </row>
    <row r="12" spans="1:11" ht="49.9" customHeight="1" x14ac:dyDescent="0.25">
      <c r="A12" s="38">
        <v>6</v>
      </c>
      <c r="B12" s="128" t="s">
        <v>14</v>
      </c>
      <c r="C12" s="129"/>
      <c r="D12" s="129"/>
      <c r="E12" s="129"/>
      <c r="F12" s="89"/>
    </row>
    <row r="13" spans="1:11" ht="64.900000000000006" customHeight="1" x14ac:dyDescent="0.25"/>
    <row r="14" spans="1:11" ht="130.15" customHeight="1" x14ac:dyDescent="0.25"/>
  </sheetData>
  <mergeCells count="17">
    <mergeCell ref="B9:E9"/>
    <mergeCell ref="B11:E11"/>
    <mergeCell ref="B12:E12"/>
    <mergeCell ref="B8:E8"/>
    <mergeCell ref="B10:E10"/>
    <mergeCell ref="G2:K2"/>
    <mergeCell ref="A1:K1"/>
    <mergeCell ref="G3:G4"/>
    <mergeCell ref="H3:K4"/>
    <mergeCell ref="G5:G7"/>
    <mergeCell ref="H5:K7"/>
    <mergeCell ref="B3:E3"/>
    <mergeCell ref="B4:E4"/>
    <mergeCell ref="B6:E6"/>
    <mergeCell ref="B7:E7"/>
    <mergeCell ref="A2:E2"/>
    <mergeCell ref="B5:E5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&amp;R&amp;7FO-IIA-PC01-05
V1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499984740745262"/>
  </sheetPr>
  <dimension ref="A1:AC18"/>
  <sheetViews>
    <sheetView zoomScale="66" zoomScaleNormal="66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B3" sqref="B3:C3"/>
    </sheetView>
  </sheetViews>
  <sheetFormatPr baseColWidth="10" defaultColWidth="11.42578125" defaultRowHeight="15" x14ac:dyDescent="0.25"/>
  <cols>
    <col min="1" max="1" width="26.7109375" customWidth="1"/>
    <col min="2" max="2" width="11.42578125" customWidth="1"/>
    <col min="3" max="3" width="42.85546875" customWidth="1"/>
    <col min="4" max="4" width="15.7109375" customWidth="1"/>
    <col min="5" max="5" width="42.85546875" customWidth="1"/>
    <col min="6" max="6" width="15.7109375" customWidth="1"/>
    <col min="7" max="7" width="42.85546875" customWidth="1"/>
    <col min="8" max="8" width="15.7109375" customWidth="1"/>
    <col min="9" max="9" width="42.85546875" customWidth="1"/>
    <col min="10" max="10" width="15.7109375" customWidth="1"/>
    <col min="11" max="11" width="51.7109375" customWidth="1"/>
    <col min="12" max="12" width="15.7109375" customWidth="1"/>
    <col min="13" max="13" width="51.7109375" customWidth="1"/>
    <col min="14" max="14" width="15.7109375" customWidth="1"/>
    <col min="15" max="15" width="51.7109375" customWidth="1"/>
    <col min="16" max="16" width="15.7109375" customWidth="1"/>
    <col min="17" max="17" width="51.7109375" customWidth="1"/>
    <col min="18" max="18" width="15.7109375" customWidth="1"/>
    <col min="19" max="19" width="51.7109375" customWidth="1"/>
    <col min="20" max="20" width="15.7109375" customWidth="1"/>
    <col min="21" max="21" width="51.7109375" customWidth="1"/>
    <col min="22" max="22" width="15.7109375" customWidth="1"/>
    <col min="23" max="23" width="51.7109375" customWidth="1"/>
    <col min="24" max="24" width="15.7109375" customWidth="1"/>
    <col min="25" max="25" width="51.7109375" customWidth="1"/>
    <col min="26" max="26" width="15.7109375" customWidth="1"/>
    <col min="27" max="27" width="51.7109375" customWidth="1"/>
    <col min="29" max="29" width="16" customWidth="1"/>
  </cols>
  <sheetData>
    <row r="1" spans="1:29" ht="53.45" customHeight="1" x14ac:dyDescent="0.25">
      <c r="A1" s="1" t="s">
        <v>15</v>
      </c>
      <c r="B1" s="135" t="s">
        <v>16</v>
      </c>
      <c r="C1" s="136"/>
      <c r="D1" s="136"/>
      <c r="E1" s="136"/>
      <c r="F1" s="136"/>
      <c r="G1" s="136"/>
      <c r="H1" s="136"/>
      <c r="I1" s="136"/>
      <c r="J1" s="136"/>
      <c r="K1" s="136"/>
      <c r="L1" s="2"/>
    </row>
    <row r="2" spans="1:29" ht="53.25" customHeight="1" x14ac:dyDescent="0.25">
      <c r="A2" s="1" t="s">
        <v>17</v>
      </c>
      <c r="B2" s="137" t="s">
        <v>18</v>
      </c>
      <c r="C2" s="138"/>
      <c r="D2" s="32"/>
      <c r="E2" s="32"/>
      <c r="F2" s="32"/>
      <c r="G2" s="32"/>
      <c r="H2" s="32"/>
      <c r="I2" s="32"/>
      <c r="J2" s="84" t="s">
        <v>19</v>
      </c>
      <c r="K2" s="31" t="s">
        <v>20</v>
      </c>
    </row>
    <row r="3" spans="1:29" ht="43.5" customHeight="1" x14ac:dyDescent="0.25">
      <c r="A3" s="33" t="s">
        <v>21</v>
      </c>
      <c r="B3" s="139" t="s">
        <v>86</v>
      </c>
      <c r="C3" s="140"/>
      <c r="D3" s="34"/>
      <c r="E3" s="34"/>
      <c r="F3" s="34"/>
      <c r="G3" s="34"/>
      <c r="H3" s="34"/>
      <c r="I3" s="34"/>
    </row>
    <row r="5" spans="1:29" ht="15.75" thickBot="1" x14ac:dyDescent="0.3"/>
    <row r="6" spans="1:29" x14ac:dyDescent="0.25">
      <c r="D6" s="141" t="s">
        <v>22</v>
      </c>
      <c r="E6" s="142"/>
      <c r="F6" s="141" t="s">
        <v>23</v>
      </c>
      <c r="G6" s="142"/>
      <c r="H6" s="141" t="s">
        <v>24</v>
      </c>
      <c r="I6" s="142"/>
      <c r="J6" s="141" t="s">
        <v>25</v>
      </c>
      <c r="K6" s="142"/>
      <c r="L6" s="141" t="s">
        <v>26</v>
      </c>
      <c r="M6" s="142"/>
      <c r="N6" s="141" t="s">
        <v>27</v>
      </c>
      <c r="O6" s="142"/>
      <c r="P6" s="141" t="s">
        <v>28</v>
      </c>
      <c r="Q6" s="142"/>
      <c r="R6" s="141" t="s">
        <v>29</v>
      </c>
      <c r="S6" s="142"/>
      <c r="T6" s="141" t="s">
        <v>30</v>
      </c>
      <c r="U6" s="142"/>
      <c r="V6" s="141" t="s">
        <v>31</v>
      </c>
      <c r="W6" s="142"/>
      <c r="X6" s="141" t="s">
        <v>32</v>
      </c>
      <c r="Y6" s="142"/>
      <c r="Z6" s="141" t="s">
        <v>33</v>
      </c>
      <c r="AA6" s="149"/>
      <c r="AB6" s="146" t="s">
        <v>34</v>
      </c>
      <c r="AC6" s="148" t="s">
        <v>35</v>
      </c>
    </row>
    <row r="7" spans="1:29" s="6" customFormat="1" ht="49.5" customHeight="1" x14ac:dyDescent="0.25">
      <c r="A7" s="25" t="s">
        <v>36</v>
      </c>
      <c r="B7" s="4" t="s">
        <v>37</v>
      </c>
      <c r="C7" s="26" t="s">
        <v>38</v>
      </c>
      <c r="D7" s="43" t="s">
        <v>39</v>
      </c>
      <c r="E7" s="44" t="s">
        <v>40</v>
      </c>
      <c r="F7" s="43" t="s">
        <v>39</v>
      </c>
      <c r="G7" s="44" t="s">
        <v>40</v>
      </c>
      <c r="H7" s="43" t="s">
        <v>39</v>
      </c>
      <c r="I7" s="44" t="s">
        <v>40</v>
      </c>
      <c r="J7" s="43" t="s">
        <v>39</v>
      </c>
      <c r="K7" s="44" t="s">
        <v>40</v>
      </c>
      <c r="L7" s="43" t="s">
        <v>39</v>
      </c>
      <c r="M7" s="44" t="s">
        <v>40</v>
      </c>
      <c r="N7" s="43" t="s">
        <v>39</v>
      </c>
      <c r="O7" s="44" t="s">
        <v>40</v>
      </c>
      <c r="P7" s="43" t="s">
        <v>39</v>
      </c>
      <c r="Q7" s="44" t="s">
        <v>40</v>
      </c>
      <c r="R7" s="43" t="s">
        <v>39</v>
      </c>
      <c r="S7" s="44" t="s">
        <v>40</v>
      </c>
      <c r="T7" s="43" t="s">
        <v>39</v>
      </c>
      <c r="U7" s="44" t="s">
        <v>40</v>
      </c>
      <c r="V7" s="43" t="s">
        <v>39</v>
      </c>
      <c r="W7" s="44" t="s">
        <v>40</v>
      </c>
      <c r="X7" s="43" t="s">
        <v>39</v>
      </c>
      <c r="Y7" s="44" t="s">
        <v>40</v>
      </c>
      <c r="Z7" s="43" t="s">
        <v>39</v>
      </c>
      <c r="AA7" s="60" t="s">
        <v>40</v>
      </c>
      <c r="AB7" s="147"/>
      <c r="AC7" s="147"/>
    </row>
    <row r="8" spans="1:29" ht="53.25" customHeight="1" x14ac:dyDescent="0.25">
      <c r="A8" s="3" t="s">
        <v>41</v>
      </c>
      <c r="B8" s="28">
        <v>0.1</v>
      </c>
      <c r="C8" s="27" t="s">
        <v>42</v>
      </c>
      <c r="D8" s="71"/>
      <c r="E8" s="40"/>
      <c r="F8" s="73"/>
      <c r="G8" s="48"/>
      <c r="H8" s="71"/>
      <c r="I8" s="40"/>
      <c r="J8" s="45"/>
      <c r="K8" s="48"/>
      <c r="L8" s="46"/>
      <c r="M8" s="51"/>
      <c r="N8" s="47"/>
      <c r="O8" s="49"/>
      <c r="P8" s="46"/>
      <c r="Q8" s="51"/>
      <c r="R8" s="47"/>
      <c r="S8" s="49"/>
      <c r="T8" s="46"/>
      <c r="U8" s="51"/>
      <c r="V8" s="47"/>
      <c r="W8" s="49"/>
      <c r="X8" s="46"/>
      <c r="Y8" s="53"/>
      <c r="Z8" s="47"/>
      <c r="AA8" s="55"/>
      <c r="AB8" s="61">
        <f>SUM(D8+F8+H8+J8+L8+N8+P8+R8+T8+V8+X8+Z8)</f>
        <v>0</v>
      </c>
      <c r="AC8" s="63">
        <f>AB8*B8</f>
        <v>0</v>
      </c>
    </row>
    <row r="9" spans="1:29" ht="92.25" customHeight="1" x14ac:dyDescent="0.25">
      <c r="A9" s="143" t="s">
        <v>43</v>
      </c>
      <c r="B9" s="87">
        <v>0</v>
      </c>
      <c r="C9" s="27" t="s">
        <v>44</v>
      </c>
      <c r="D9" s="71"/>
      <c r="E9" s="40"/>
      <c r="F9" s="73"/>
      <c r="G9" s="48"/>
      <c r="H9" s="71"/>
      <c r="I9" s="40"/>
      <c r="J9" s="47"/>
      <c r="K9" s="49"/>
      <c r="L9" s="46"/>
      <c r="M9" s="40"/>
      <c r="N9" s="47"/>
      <c r="O9" s="48"/>
      <c r="P9" s="46"/>
      <c r="Q9" s="40"/>
      <c r="R9" s="47"/>
      <c r="S9" s="49"/>
      <c r="T9" s="46"/>
      <c r="U9" s="51"/>
      <c r="V9" s="47"/>
      <c r="W9" s="49"/>
      <c r="X9" s="46"/>
      <c r="Y9" s="53"/>
      <c r="Z9" s="47"/>
      <c r="AA9" s="55"/>
      <c r="AB9" s="61">
        <f t="shared" ref="AB9:AB15" si="0">SUM(D9+F9+H9+J9+L9+N9+P9+R9+T9+V9+X9+Z9)</f>
        <v>0</v>
      </c>
      <c r="AC9" s="63">
        <f t="shared" ref="AC9:AC15" si="1">AB9*B9</f>
        <v>0</v>
      </c>
    </row>
    <row r="10" spans="1:29" ht="45" x14ac:dyDescent="0.25">
      <c r="A10" s="144"/>
      <c r="B10" s="87">
        <v>0</v>
      </c>
      <c r="C10" s="27" t="s">
        <v>45</v>
      </c>
      <c r="D10" s="71"/>
      <c r="E10" s="40"/>
      <c r="F10" s="73"/>
      <c r="G10" s="48"/>
      <c r="H10" s="71"/>
      <c r="I10" s="40"/>
      <c r="J10" s="47"/>
      <c r="K10" s="49"/>
      <c r="L10" s="46"/>
      <c r="M10" s="40"/>
      <c r="N10" s="47"/>
      <c r="O10" s="48"/>
      <c r="P10" s="46"/>
      <c r="Q10" s="40"/>
      <c r="R10" s="47"/>
      <c r="S10" s="49"/>
      <c r="T10" s="46"/>
      <c r="U10" s="51"/>
      <c r="V10" s="47"/>
      <c r="W10" s="49"/>
      <c r="X10" s="46"/>
      <c r="Y10" s="53"/>
      <c r="Z10" s="47"/>
      <c r="AA10" s="55"/>
      <c r="AB10" s="61">
        <f t="shared" si="0"/>
        <v>0</v>
      </c>
      <c r="AC10" s="63">
        <f t="shared" si="1"/>
        <v>0</v>
      </c>
    </row>
    <row r="11" spans="1:29" ht="67.5" customHeight="1" x14ac:dyDescent="0.25">
      <c r="A11" s="144"/>
      <c r="B11" s="87">
        <v>0</v>
      </c>
      <c r="C11" s="27" t="s">
        <v>46</v>
      </c>
      <c r="D11" s="71"/>
      <c r="E11" s="40"/>
      <c r="F11" s="73"/>
      <c r="G11" s="48"/>
      <c r="H11" s="71"/>
      <c r="I11" s="40"/>
      <c r="J11" s="47"/>
      <c r="K11" s="49"/>
      <c r="L11" s="46"/>
      <c r="M11" s="40"/>
      <c r="N11" s="47"/>
      <c r="O11" s="48"/>
      <c r="P11" s="46"/>
      <c r="Q11" s="40"/>
      <c r="R11" s="47"/>
      <c r="S11" s="49"/>
      <c r="T11" s="46"/>
      <c r="U11" s="51"/>
      <c r="V11" s="47"/>
      <c r="W11" s="49"/>
      <c r="X11" s="46"/>
      <c r="Y11" s="53"/>
      <c r="Z11" s="47"/>
      <c r="AA11" s="55"/>
      <c r="AB11" s="61">
        <f t="shared" si="0"/>
        <v>0</v>
      </c>
      <c r="AC11" s="63">
        <f t="shared" si="1"/>
        <v>0</v>
      </c>
    </row>
    <row r="12" spans="1:29" ht="63" x14ac:dyDescent="0.25">
      <c r="A12" s="144"/>
      <c r="B12" s="87">
        <v>0</v>
      </c>
      <c r="C12" s="35" t="s">
        <v>47</v>
      </c>
      <c r="D12" s="78"/>
      <c r="E12" s="41"/>
      <c r="F12" s="79"/>
      <c r="G12" s="57"/>
      <c r="H12" s="78"/>
      <c r="I12" s="41"/>
      <c r="J12" s="47"/>
      <c r="K12" s="49"/>
      <c r="L12" s="46"/>
      <c r="M12" s="40"/>
      <c r="N12" s="47"/>
      <c r="O12" s="48"/>
      <c r="P12" s="46"/>
      <c r="Q12" s="40"/>
      <c r="R12" s="47"/>
      <c r="S12" s="49"/>
      <c r="T12" s="46"/>
      <c r="U12" s="51"/>
      <c r="V12" s="47"/>
      <c r="W12" s="49"/>
      <c r="X12" s="46"/>
      <c r="Y12" s="53"/>
      <c r="Z12" s="47"/>
      <c r="AA12" s="55"/>
      <c r="AB12" s="61">
        <f t="shared" si="0"/>
        <v>0</v>
      </c>
      <c r="AC12" s="63">
        <f t="shared" si="1"/>
        <v>0</v>
      </c>
    </row>
    <row r="13" spans="1:29" ht="63" x14ac:dyDescent="0.25">
      <c r="A13" s="144"/>
      <c r="B13" s="87">
        <v>0</v>
      </c>
      <c r="C13" s="35" t="s">
        <v>47</v>
      </c>
      <c r="D13" s="78"/>
      <c r="E13" s="41"/>
      <c r="F13" s="79"/>
      <c r="G13" s="57"/>
      <c r="H13" s="78"/>
      <c r="I13" s="41"/>
      <c r="J13" s="47"/>
      <c r="K13" s="49"/>
      <c r="L13" s="46"/>
      <c r="M13" s="40"/>
      <c r="N13" s="47"/>
      <c r="O13" s="48"/>
      <c r="P13" s="46"/>
      <c r="Q13" s="40"/>
      <c r="R13" s="47"/>
      <c r="S13" s="49"/>
      <c r="T13" s="46"/>
      <c r="U13" s="51"/>
      <c r="V13" s="47"/>
      <c r="W13" s="49"/>
      <c r="X13" s="46"/>
      <c r="Y13" s="53"/>
      <c r="Z13" s="47"/>
      <c r="AA13" s="55"/>
      <c r="AB13" s="61">
        <f t="shared" si="0"/>
        <v>0</v>
      </c>
      <c r="AC13" s="63">
        <f t="shared" si="1"/>
        <v>0</v>
      </c>
    </row>
    <row r="14" spans="1:29" ht="63.75" customHeight="1" x14ac:dyDescent="0.25">
      <c r="A14" s="145"/>
      <c r="B14" s="87">
        <v>0</v>
      </c>
      <c r="C14" s="27" t="s">
        <v>48</v>
      </c>
      <c r="D14" s="71"/>
      <c r="E14" s="40"/>
      <c r="F14" s="73"/>
      <c r="G14" s="48"/>
      <c r="H14" s="71"/>
      <c r="I14" s="40"/>
      <c r="J14" s="47"/>
      <c r="K14" s="49"/>
      <c r="L14" s="46"/>
      <c r="M14" s="51"/>
      <c r="N14" s="47"/>
      <c r="O14" s="49"/>
      <c r="P14" s="46"/>
      <c r="Q14" s="40"/>
      <c r="R14" s="47"/>
      <c r="S14" s="49"/>
      <c r="T14" s="46"/>
      <c r="U14" s="51"/>
      <c r="V14" s="47"/>
      <c r="W14" s="49"/>
      <c r="X14" s="46"/>
      <c r="Y14" s="53"/>
      <c r="Z14" s="47"/>
      <c r="AA14" s="55"/>
      <c r="AB14" s="61">
        <f t="shared" si="0"/>
        <v>0</v>
      </c>
      <c r="AC14" s="63">
        <f t="shared" si="1"/>
        <v>0</v>
      </c>
    </row>
    <row r="15" spans="1:29" ht="56.25" customHeight="1" thickBot="1" x14ac:dyDescent="0.3">
      <c r="A15" s="88" t="s">
        <v>49</v>
      </c>
      <c r="B15" s="29">
        <v>0.1</v>
      </c>
      <c r="C15" s="10" t="s">
        <v>85</v>
      </c>
      <c r="D15" s="72"/>
      <c r="E15" s="42"/>
      <c r="F15" s="74"/>
      <c r="G15" s="58"/>
      <c r="H15" s="75"/>
      <c r="I15" s="42"/>
      <c r="J15" s="76"/>
      <c r="K15" s="50"/>
      <c r="L15" s="77"/>
      <c r="M15" s="52"/>
      <c r="N15" s="76"/>
      <c r="O15" s="50"/>
      <c r="P15" s="77"/>
      <c r="Q15" s="52"/>
      <c r="R15" s="76"/>
      <c r="S15" s="50"/>
      <c r="T15" s="77"/>
      <c r="U15" s="52"/>
      <c r="V15" s="76"/>
      <c r="W15" s="50"/>
      <c r="X15" s="77"/>
      <c r="Y15" s="54"/>
      <c r="Z15" s="76"/>
      <c r="AA15" s="56"/>
      <c r="AB15" s="62">
        <f t="shared" si="0"/>
        <v>0</v>
      </c>
      <c r="AC15" s="64">
        <f t="shared" si="1"/>
        <v>0</v>
      </c>
    </row>
    <row r="16" spans="1:29" s="2" customFormat="1" x14ac:dyDescent="0.25">
      <c r="A16" s="133" t="s">
        <v>50</v>
      </c>
      <c r="B16" s="133"/>
      <c r="C16" s="134"/>
      <c r="D16" s="69">
        <f>D8*B8+D9*B9+D10*B10+D11*B11+D12*B12+D13*B13+D14*B14+D15*B15</f>
        <v>0</v>
      </c>
      <c r="E16" s="36"/>
      <c r="F16" s="67">
        <f>F8*B8+F9*B9+F10*B10+F11*B11+F12*B12+F13*B13+F14*B14+F15*B15</f>
        <v>0</v>
      </c>
      <c r="G16" s="36"/>
      <c r="H16" s="67">
        <f>H8*B8+H9*B9+H10*B10+H11*B11+H12*B12+H13*B13+H14*B14+H15*B15</f>
        <v>0</v>
      </c>
      <c r="I16" s="36"/>
      <c r="J16" s="67">
        <f>J8*B8+J9*B9+J10*B10+J11*B11+J12*B12+J13*B13+J14*B14+J15*B15</f>
        <v>0</v>
      </c>
      <c r="L16" s="67">
        <f>L8*B8+L9*B9+L10*B10+L11*B11+L12*B12+L13*B13+L14*B14+L15*B15</f>
        <v>0</v>
      </c>
      <c r="N16" s="67">
        <f>N8*B8+N9*B9+N10*B10+N11*B11+N12*B12+N13*B13+N14*B14+N15*B15</f>
        <v>0</v>
      </c>
      <c r="P16" s="67">
        <f>P8*B8+P9*B9+P10*B10+P11*B11+P12*B12+P13*B13+P14*B14+P15*B15</f>
        <v>0</v>
      </c>
      <c r="R16" s="67">
        <f>R8*B8+R9*B9+R10*B10+R11*B11+R12*B12+R13*B13+R14*B14+R15*B15</f>
        <v>0</v>
      </c>
      <c r="T16" s="67">
        <f>T8*B8+T9*B9+T10*B10+T11*B11+T12*B12+T13*B13+T14*B14+T15*B15</f>
        <v>0</v>
      </c>
      <c r="V16" s="67">
        <f>V8*B8+V9*B9+V10*B10+V11*B11+V12*B12+V13*B13+V14*B14+V15*B15</f>
        <v>0</v>
      </c>
      <c r="X16" s="67">
        <f>X8*B8+X9*B9+X10*B10+X11*B11+X12*B12+X13*B13+X14*B14+X15*B15</f>
        <v>0</v>
      </c>
      <c r="Z16" s="67">
        <f>Z8*B8+Z9*B9+Z10*B10+Z11*B11+Z12*B12+Z13*B13+Z14*B14+Z15*B15</f>
        <v>0</v>
      </c>
    </row>
    <row r="17" spans="1:26" x14ac:dyDescent="0.25">
      <c r="A17" s="130" t="s">
        <v>51</v>
      </c>
      <c r="B17" s="130"/>
      <c r="C17" s="130"/>
      <c r="D17" s="70">
        <f>D9*B9+D10*B10+D11*B11+D12*B12+D13*B13+D14*B14</f>
        <v>0</v>
      </c>
      <c r="F17" s="68">
        <f>F9*B9+F10*B10+F11*B11+F12*B12+F13*B13+F14*B14</f>
        <v>0</v>
      </c>
      <c r="H17" s="68">
        <f>H9*B9+H10*B10+H11*B11+H12*B12+H13*B13+H14*B14</f>
        <v>0</v>
      </c>
      <c r="J17" s="68">
        <f>J9*B9+J10*B10+J11*B11+J12*B12+J13*B13+J14*B14</f>
        <v>0</v>
      </c>
      <c r="L17" s="68">
        <f>L9*B9+L10*B10+L11*B11+L12*B12+L13*B13+L14*B14</f>
        <v>0</v>
      </c>
      <c r="N17" s="68">
        <f>N9*B9+N10*B10+N11*B11+N12*B12+N13*B13+N14*B14</f>
        <v>0</v>
      </c>
      <c r="P17" s="68">
        <f>P9*B9+P10*B10+P11*B11+P12*B12+P13*B13+P14*B14</f>
        <v>0</v>
      </c>
      <c r="R17" s="68">
        <f>R9*B9+R10*B10+R11*B11+R12*B12+R13*B13+R14*B14</f>
        <v>0</v>
      </c>
      <c r="T17" s="68">
        <f>T9*B9+T10*B10+T11*B11+T12*B12+T13*B13+T14*B14</f>
        <v>0</v>
      </c>
      <c r="V17" s="68">
        <f>V9*B9+V10*B10+V11*B11+V12*B12+V13*B13+V14*B14</f>
        <v>0</v>
      </c>
      <c r="X17" s="68">
        <f>X9*B9+X10*B10+X11*B11+X12*B12+X13*B13+X14*B14</f>
        <v>0</v>
      </c>
      <c r="Z17" s="68">
        <f>Z9*B9+Z10*B10+Z11*B11+Z12*B12+Z13*B13+Z14*B14</f>
        <v>0</v>
      </c>
    </row>
    <row r="18" spans="1:26" x14ac:dyDescent="0.25">
      <c r="A18" s="131" t="s">
        <v>52</v>
      </c>
      <c r="B18" s="131"/>
      <c r="C18" s="132"/>
      <c r="D18" s="70">
        <f>D15*B15</f>
        <v>0</v>
      </c>
      <c r="F18" s="68">
        <f>F15*B15</f>
        <v>0</v>
      </c>
      <c r="H18" s="68">
        <f>H15*B15</f>
        <v>0</v>
      </c>
      <c r="J18" s="68">
        <f>J15*B15</f>
        <v>0</v>
      </c>
      <c r="L18" s="68">
        <f>L15*B15</f>
        <v>0</v>
      </c>
      <c r="N18" s="68">
        <f>N15*B15</f>
        <v>0</v>
      </c>
      <c r="P18" s="68">
        <f>P15*B15</f>
        <v>0</v>
      </c>
      <c r="R18" s="68">
        <f>R15*B15</f>
        <v>0</v>
      </c>
      <c r="T18" s="68">
        <f>T15*B15</f>
        <v>0</v>
      </c>
      <c r="V18" s="68">
        <f>V15*B15</f>
        <v>0</v>
      </c>
      <c r="X18" s="68">
        <f>X15*B15</f>
        <v>0</v>
      </c>
      <c r="Z18" s="68">
        <f>Z15*B15</f>
        <v>0</v>
      </c>
    </row>
  </sheetData>
  <mergeCells count="21">
    <mergeCell ref="L6:M6"/>
    <mergeCell ref="A9:A14"/>
    <mergeCell ref="AB6:AB7"/>
    <mergeCell ref="AC6:AC7"/>
    <mergeCell ref="V6:W6"/>
    <mergeCell ref="X6:Y6"/>
    <mergeCell ref="Z6:AA6"/>
    <mergeCell ref="N6:O6"/>
    <mergeCell ref="P6:Q6"/>
    <mergeCell ref="R6:S6"/>
    <mergeCell ref="T6:U6"/>
    <mergeCell ref="A17:C17"/>
    <mergeCell ref="A18:C18"/>
    <mergeCell ref="A16:C16"/>
    <mergeCell ref="B1:K1"/>
    <mergeCell ref="B2:C2"/>
    <mergeCell ref="B3:C3"/>
    <mergeCell ref="J6:K6"/>
    <mergeCell ref="D6:E6"/>
    <mergeCell ref="F6:G6"/>
    <mergeCell ref="H6:I6"/>
  </mergeCells>
  <pageMargins left="0.70866141732283472" right="0.70866141732283472" top="0.74803149606299213" bottom="0.74803149606299213" header="0.31496062992125984" footer="0.31496062992125984"/>
  <pageSetup orientation="portrait" horizontalDpi="4294967293" r:id="rId1"/>
  <headerFooter>
    <oddFooter>&amp;R&amp;7FO-IIA-PC01-05
V1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499984740745262"/>
  </sheetPr>
  <dimension ref="A1:AC18"/>
  <sheetViews>
    <sheetView zoomScale="66" zoomScaleNormal="66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B3" sqref="B3:C3"/>
    </sheetView>
  </sheetViews>
  <sheetFormatPr baseColWidth="10" defaultColWidth="11.42578125" defaultRowHeight="15" x14ac:dyDescent="0.25"/>
  <cols>
    <col min="1" max="1" width="26.7109375" customWidth="1"/>
    <col min="2" max="2" width="11.42578125" customWidth="1"/>
    <col min="3" max="3" width="42.85546875" customWidth="1"/>
    <col min="4" max="4" width="15.7109375" customWidth="1"/>
    <col min="5" max="5" width="42.85546875" customWidth="1"/>
    <col min="6" max="6" width="15.7109375" customWidth="1"/>
    <col min="7" max="7" width="42.85546875" customWidth="1"/>
    <col min="8" max="8" width="15.7109375" customWidth="1"/>
    <col min="9" max="9" width="42.85546875" customWidth="1"/>
    <col min="10" max="10" width="15.7109375" customWidth="1"/>
    <col min="11" max="11" width="51.7109375" customWidth="1"/>
    <col min="12" max="12" width="15.7109375" customWidth="1"/>
    <col min="13" max="13" width="51.7109375" customWidth="1"/>
    <col min="14" max="14" width="15.7109375" customWidth="1"/>
    <col min="15" max="15" width="51.7109375" customWidth="1"/>
    <col min="16" max="16" width="15.7109375" customWidth="1"/>
    <col min="17" max="17" width="51.7109375" customWidth="1"/>
    <col min="18" max="18" width="15.7109375" customWidth="1"/>
    <col min="19" max="19" width="51.7109375" customWidth="1"/>
    <col min="20" max="20" width="15.7109375" customWidth="1"/>
    <col min="21" max="21" width="51.7109375" customWidth="1"/>
    <col min="22" max="22" width="15.7109375" customWidth="1"/>
    <col min="23" max="23" width="51.7109375" customWidth="1"/>
    <col min="24" max="24" width="15.7109375" customWidth="1"/>
    <col min="25" max="25" width="51.7109375" customWidth="1"/>
    <col min="26" max="26" width="15.7109375" customWidth="1"/>
    <col min="27" max="27" width="51.7109375" customWidth="1"/>
    <col min="29" max="29" width="16" customWidth="1"/>
  </cols>
  <sheetData>
    <row r="1" spans="1:29" ht="53.45" customHeight="1" x14ac:dyDescent="0.25">
      <c r="A1" s="1" t="s">
        <v>15</v>
      </c>
      <c r="B1" s="135" t="s">
        <v>16</v>
      </c>
      <c r="C1" s="136"/>
      <c r="D1" s="136"/>
      <c r="E1" s="136"/>
      <c r="F1" s="136"/>
      <c r="G1" s="136"/>
      <c r="H1" s="136"/>
      <c r="I1" s="136"/>
      <c r="J1" s="136"/>
      <c r="K1" s="136"/>
      <c r="L1" s="2"/>
    </row>
    <row r="2" spans="1:29" ht="53.25" customHeight="1" x14ac:dyDescent="0.25">
      <c r="A2" s="1" t="s">
        <v>17</v>
      </c>
      <c r="B2" s="137" t="s">
        <v>18</v>
      </c>
      <c r="C2" s="138"/>
      <c r="D2" s="32"/>
      <c r="E2" s="32"/>
      <c r="F2" s="32"/>
      <c r="G2" s="32"/>
      <c r="H2" s="32"/>
      <c r="I2" s="32"/>
      <c r="J2" s="84" t="s">
        <v>19</v>
      </c>
      <c r="K2" s="31" t="s">
        <v>20</v>
      </c>
    </row>
    <row r="3" spans="1:29" ht="43.5" customHeight="1" x14ac:dyDescent="0.25">
      <c r="A3" s="33" t="s">
        <v>21</v>
      </c>
      <c r="B3" s="139" t="s">
        <v>86</v>
      </c>
      <c r="C3" s="140"/>
      <c r="D3" s="34"/>
      <c r="E3" s="34"/>
      <c r="F3" s="34"/>
      <c r="G3" s="34"/>
      <c r="H3" s="34"/>
      <c r="I3" s="34"/>
    </row>
    <row r="5" spans="1:29" ht="15.75" thickBot="1" x14ac:dyDescent="0.3"/>
    <row r="6" spans="1:29" x14ac:dyDescent="0.25">
      <c r="D6" s="141" t="s">
        <v>22</v>
      </c>
      <c r="E6" s="142"/>
      <c r="F6" s="141" t="s">
        <v>23</v>
      </c>
      <c r="G6" s="142"/>
      <c r="H6" s="141" t="s">
        <v>24</v>
      </c>
      <c r="I6" s="142"/>
      <c r="J6" s="141" t="s">
        <v>25</v>
      </c>
      <c r="K6" s="142"/>
      <c r="L6" s="141" t="s">
        <v>26</v>
      </c>
      <c r="M6" s="142"/>
      <c r="N6" s="141" t="s">
        <v>27</v>
      </c>
      <c r="O6" s="142"/>
      <c r="P6" s="141" t="s">
        <v>28</v>
      </c>
      <c r="Q6" s="142"/>
      <c r="R6" s="141" t="s">
        <v>29</v>
      </c>
      <c r="S6" s="142"/>
      <c r="T6" s="141" t="s">
        <v>30</v>
      </c>
      <c r="U6" s="142"/>
      <c r="V6" s="141" t="s">
        <v>31</v>
      </c>
      <c r="W6" s="142"/>
      <c r="X6" s="141" t="s">
        <v>32</v>
      </c>
      <c r="Y6" s="142"/>
      <c r="Z6" s="141" t="s">
        <v>33</v>
      </c>
      <c r="AA6" s="149"/>
      <c r="AB6" s="146" t="s">
        <v>34</v>
      </c>
      <c r="AC6" s="148" t="s">
        <v>35</v>
      </c>
    </row>
    <row r="7" spans="1:29" s="6" customFormat="1" ht="45" customHeight="1" x14ac:dyDescent="0.25">
      <c r="A7" s="25" t="s">
        <v>36</v>
      </c>
      <c r="B7" s="4" t="s">
        <v>37</v>
      </c>
      <c r="C7" s="26" t="s">
        <v>38</v>
      </c>
      <c r="D7" s="43" t="s">
        <v>39</v>
      </c>
      <c r="E7" s="44" t="s">
        <v>40</v>
      </c>
      <c r="F7" s="43" t="s">
        <v>39</v>
      </c>
      <c r="G7" s="44" t="s">
        <v>40</v>
      </c>
      <c r="H7" s="43" t="s">
        <v>39</v>
      </c>
      <c r="I7" s="44" t="s">
        <v>40</v>
      </c>
      <c r="J7" s="43" t="s">
        <v>39</v>
      </c>
      <c r="K7" s="44" t="s">
        <v>40</v>
      </c>
      <c r="L7" s="43" t="s">
        <v>39</v>
      </c>
      <c r="M7" s="44" t="s">
        <v>40</v>
      </c>
      <c r="N7" s="43" t="s">
        <v>39</v>
      </c>
      <c r="O7" s="44" t="s">
        <v>40</v>
      </c>
      <c r="P7" s="43" t="s">
        <v>39</v>
      </c>
      <c r="Q7" s="44" t="s">
        <v>40</v>
      </c>
      <c r="R7" s="43" t="s">
        <v>39</v>
      </c>
      <c r="S7" s="44" t="s">
        <v>40</v>
      </c>
      <c r="T7" s="43" t="s">
        <v>39</v>
      </c>
      <c r="U7" s="44" t="s">
        <v>40</v>
      </c>
      <c r="V7" s="43" t="s">
        <v>39</v>
      </c>
      <c r="W7" s="44" t="s">
        <v>40</v>
      </c>
      <c r="X7" s="43" t="s">
        <v>39</v>
      </c>
      <c r="Y7" s="44" t="s">
        <v>40</v>
      </c>
      <c r="Z7" s="43" t="s">
        <v>39</v>
      </c>
      <c r="AA7" s="60" t="s">
        <v>40</v>
      </c>
      <c r="AB7" s="147"/>
      <c r="AC7" s="147"/>
    </row>
    <row r="8" spans="1:29" ht="53.25" customHeight="1" x14ac:dyDescent="0.25">
      <c r="A8" s="3" t="s">
        <v>41</v>
      </c>
      <c r="B8" s="28">
        <v>0.1</v>
      </c>
      <c r="C8" s="27" t="s">
        <v>42</v>
      </c>
      <c r="D8" s="71"/>
      <c r="E8" s="40"/>
      <c r="F8" s="73"/>
      <c r="G8" s="48"/>
      <c r="H8" s="71"/>
      <c r="I8" s="40"/>
      <c r="J8" s="45"/>
      <c r="K8" s="48"/>
      <c r="L8" s="46"/>
      <c r="M8" s="51"/>
      <c r="N8" s="47"/>
      <c r="O8" s="49"/>
      <c r="P8" s="46"/>
      <c r="Q8" s="51"/>
      <c r="R8" s="47"/>
      <c r="S8" s="49"/>
      <c r="T8" s="46"/>
      <c r="U8" s="51"/>
      <c r="V8" s="47"/>
      <c r="W8" s="49"/>
      <c r="X8" s="46"/>
      <c r="Y8" s="53"/>
      <c r="Z8" s="47"/>
      <c r="AA8" s="55"/>
      <c r="AB8" s="61">
        <f>SUM(D8+F8+H8+J8+L8+N8+P8+R8+T8+V8+X8+Z8)</f>
        <v>0</v>
      </c>
      <c r="AC8" s="63">
        <f>AB8*B8</f>
        <v>0</v>
      </c>
    </row>
    <row r="9" spans="1:29" ht="92.25" customHeight="1" x14ac:dyDescent="0.25">
      <c r="A9" s="143" t="s">
        <v>43</v>
      </c>
      <c r="B9" s="87">
        <v>0</v>
      </c>
      <c r="C9" s="27" t="s">
        <v>44</v>
      </c>
      <c r="D9" s="71"/>
      <c r="E9" s="40"/>
      <c r="F9" s="73"/>
      <c r="G9" s="48"/>
      <c r="H9" s="71"/>
      <c r="I9" s="40"/>
      <c r="J9" s="47"/>
      <c r="K9" s="49"/>
      <c r="L9" s="46"/>
      <c r="M9" s="40"/>
      <c r="N9" s="47"/>
      <c r="O9" s="48"/>
      <c r="P9" s="46"/>
      <c r="Q9" s="40"/>
      <c r="R9" s="47"/>
      <c r="S9" s="49"/>
      <c r="T9" s="46"/>
      <c r="U9" s="51"/>
      <c r="V9" s="47"/>
      <c r="W9" s="49"/>
      <c r="X9" s="46"/>
      <c r="Y9" s="53"/>
      <c r="Z9" s="47"/>
      <c r="AA9" s="55"/>
      <c r="AB9" s="61">
        <f t="shared" ref="AB9:AB15" si="0">SUM(D9+F9+H9+J9+L9+N9+P9+R9+T9+V9+X9+Z9)</f>
        <v>0</v>
      </c>
      <c r="AC9" s="63">
        <f t="shared" ref="AC9:AC15" si="1">AB9*B9</f>
        <v>0</v>
      </c>
    </row>
    <row r="10" spans="1:29" ht="45" x14ac:dyDescent="0.25">
      <c r="A10" s="144"/>
      <c r="B10" s="87">
        <v>0</v>
      </c>
      <c r="C10" s="27" t="s">
        <v>45</v>
      </c>
      <c r="D10" s="71"/>
      <c r="E10" s="40"/>
      <c r="F10" s="73"/>
      <c r="G10" s="48"/>
      <c r="H10" s="71"/>
      <c r="I10" s="40"/>
      <c r="J10" s="47"/>
      <c r="K10" s="49"/>
      <c r="L10" s="46"/>
      <c r="M10" s="40"/>
      <c r="N10" s="47"/>
      <c r="O10" s="48"/>
      <c r="P10" s="46"/>
      <c r="Q10" s="40"/>
      <c r="R10" s="47"/>
      <c r="S10" s="49"/>
      <c r="T10" s="46"/>
      <c r="U10" s="51"/>
      <c r="V10" s="47"/>
      <c r="W10" s="49"/>
      <c r="X10" s="46"/>
      <c r="Y10" s="53"/>
      <c r="Z10" s="47"/>
      <c r="AA10" s="55"/>
      <c r="AB10" s="61">
        <f t="shared" si="0"/>
        <v>0</v>
      </c>
      <c r="AC10" s="63">
        <f t="shared" si="1"/>
        <v>0</v>
      </c>
    </row>
    <row r="11" spans="1:29" ht="67.5" customHeight="1" x14ac:dyDescent="0.25">
      <c r="A11" s="144"/>
      <c r="B11" s="87">
        <v>0</v>
      </c>
      <c r="C11" s="27" t="s">
        <v>46</v>
      </c>
      <c r="D11" s="71"/>
      <c r="E11" s="40"/>
      <c r="F11" s="73"/>
      <c r="G11" s="48"/>
      <c r="H11" s="71"/>
      <c r="I11" s="40"/>
      <c r="J11" s="47"/>
      <c r="K11" s="49"/>
      <c r="L11" s="46"/>
      <c r="M11" s="40"/>
      <c r="N11" s="47"/>
      <c r="O11" s="48"/>
      <c r="P11" s="46"/>
      <c r="Q11" s="40"/>
      <c r="R11" s="47"/>
      <c r="S11" s="49"/>
      <c r="T11" s="46"/>
      <c r="U11" s="51"/>
      <c r="V11" s="47"/>
      <c r="W11" s="49"/>
      <c r="X11" s="46"/>
      <c r="Y11" s="53"/>
      <c r="Z11" s="47"/>
      <c r="AA11" s="55"/>
      <c r="AB11" s="61">
        <f t="shared" si="0"/>
        <v>0</v>
      </c>
      <c r="AC11" s="63">
        <f t="shared" si="1"/>
        <v>0</v>
      </c>
    </row>
    <row r="12" spans="1:29" ht="63" x14ac:dyDescent="0.25">
      <c r="A12" s="144"/>
      <c r="B12" s="87">
        <v>0</v>
      </c>
      <c r="C12" s="35" t="s">
        <v>47</v>
      </c>
      <c r="D12" s="78"/>
      <c r="E12" s="41"/>
      <c r="F12" s="79"/>
      <c r="G12" s="57"/>
      <c r="H12" s="78"/>
      <c r="I12" s="41"/>
      <c r="J12" s="47"/>
      <c r="K12" s="49"/>
      <c r="L12" s="46"/>
      <c r="M12" s="40"/>
      <c r="N12" s="47"/>
      <c r="O12" s="48"/>
      <c r="P12" s="46"/>
      <c r="Q12" s="40"/>
      <c r="R12" s="47"/>
      <c r="S12" s="49"/>
      <c r="T12" s="46"/>
      <c r="U12" s="51"/>
      <c r="V12" s="47"/>
      <c r="W12" s="49"/>
      <c r="X12" s="46"/>
      <c r="Y12" s="53"/>
      <c r="Z12" s="47"/>
      <c r="AA12" s="55"/>
      <c r="AB12" s="61">
        <f t="shared" si="0"/>
        <v>0</v>
      </c>
      <c r="AC12" s="63">
        <f t="shared" si="1"/>
        <v>0</v>
      </c>
    </row>
    <row r="13" spans="1:29" ht="63" x14ac:dyDescent="0.25">
      <c r="A13" s="144"/>
      <c r="B13" s="87">
        <v>0</v>
      </c>
      <c r="C13" s="35" t="s">
        <v>47</v>
      </c>
      <c r="D13" s="78"/>
      <c r="E13" s="41"/>
      <c r="F13" s="79"/>
      <c r="G13" s="57"/>
      <c r="H13" s="78"/>
      <c r="I13" s="41"/>
      <c r="J13" s="47"/>
      <c r="K13" s="49"/>
      <c r="L13" s="46"/>
      <c r="M13" s="40"/>
      <c r="N13" s="47"/>
      <c r="O13" s="48"/>
      <c r="P13" s="46"/>
      <c r="Q13" s="40"/>
      <c r="R13" s="47"/>
      <c r="S13" s="49"/>
      <c r="T13" s="46"/>
      <c r="U13" s="51"/>
      <c r="V13" s="47"/>
      <c r="W13" s="49"/>
      <c r="X13" s="46"/>
      <c r="Y13" s="53"/>
      <c r="Z13" s="47"/>
      <c r="AA13" s="55"/>
      <c r="AB13" s="61">
        <f t="shared" si="0"/>
        <v>0</v>
      </c>
      <c r="AC13" s="63">
        <f t="shared" si="1"/>
        <v>0</v>
      </c>
    </row>
    <row r="14" spans="1:29" ht="63.75" customHeight="1" x14ac:dyDescent="0.25">
      <c r="A14" s="145"/>
      <c r="B14" s="87">
        <v>0</v>
      </c>
      <c r="C14" s="27" t="s">
        <v>48</v>
      </c>
      <c r="D14" s="71"/>
      <c r="E14" s="40"/>
      <c r="F14" s="73"/>
      <c r="G14" s="48"/>
      <c r="H14" s="71"/>
      <c r="I14" s="40"/>
      <c r="J14" s="47"/>
      <c r="K14" s="49"/>
      <c r="L14" s="46"/>
      <c r="M14" s="51"/>
      <c r="N14" s="47"/>
      <c r="O14" s="49"/>
      <c r="P14" s="46"/>
      <c r="Q14" s="40"/>
      <c r="R14" s="47"/>
      <c r="S14" s="49"/>
      <c r="T14" s="46"/>
      <c r="U14" s="51"/>
      <c r="V14" s="47"/>
      <c r="W14" s="49"/>
      <c r="X14" s="46"/>
      <c r="Y14" s="53"/>
      <c r="Z14" s="47"/>
      <c r="AA14" s="55"/>
      <c r="AB14" s="61">
        <f t="shared" si="0"/>
        <v>0</v>
      </c>
      <c r="AC14" s="63">
        <f t="shared" si="1"/>
        <v>0</v>
      </c>
    </row>
    <row r="15" spans="1:29" ht="56.25" customHeight="1" thickBot="1" x14ac:dyDescent="0.3">
      <c r="A15" s="88" t="s">
        <v>49</v>
      </c>
      <c r="B15" s="29">
        <v>0.1</v>
      </c>
      <c r="C15" s="10" t="s">
        <v>85</v>
      </c>
      <c r="D15" s="75"/>
      <c r="E15" s="42"/>
      <c r="F15" s="80"/>
      <c r="G15" s="58"/>
      <c r="H15" s="75"/>
      <c r="I15" s="42"/>
      <c r="J15" s="76"/>
      <c r="K15" s="50"/>
      <c r="L15" s="77"/>
      <c r="M15" s="52"/>
      <c r="N15" s="76"/>
      <c r="O15" s="50"/>
      <c r="P15" s="77"/>
      <c r="Q15" s="52"/>
      <c r="R15" s="76"/>
      <c r="S15" s="50"/>
      <c r="T15" s="77"/>
      <c r="U15" s="52"/>
      <c r="V15" s="76"/>
      <c r="W15" s="50"/>
      <c r="X15" s="77"/>
      <c r="Y15" s="54"/>
      <c r="Z15" s="76"/>
      <c r="AA15" s="56"/>
      <c r="AB15" s="62">
        <f t="shared" si="0"/>
        <v>0</v>
      </c>
      <c r="AC15" s="64">
        <f t="shared" si="1"/>
        <v>0</v>
      </c>
    </row>
    <row r="16" spans="1:29" s="2" customFormat="1" x14ac:dyDescent="0.25">
      <c r="A16" s="133" t="s">
        <v>50</v>
      </c>
      <c r="B16" s="133"/>
      <c r="C16" s="134"/>
      <c r="D16" s="69">
        <f>D8*B8+D9*B9+D10*B10+D11*B11+D12*B12+D13*B13+D14*B14+D15*B15</f>
        <v>0</v>
      </c>
      <c r="E16" s="36"/>
      <c r="F16" s="67">
        <f>F8*B8+F9*B9+F10*B10+F11*B11+F12*B12+F13*B13+F14*B14+F15*B15</f>
        <v>0</v>
      </c>
      <c r="G16" s="36"/>
      <c r="H16" s="67">
        <f>H8*B8+H9*B9+H10*B10+H11*B11+H12*B12+H13*B13+H14*B14+H15*B15</f>
        <v>0</v>
      </c>
      <c r="I16" s="36"/>
      <c r="J16" s="67">
        <f>J8*B8+J9*B9+J10*B10+J11*B11+J12*B12+J13*B13+J14*B14+J15*B15</f>
        <v>0</v>
      </c>
      <c r="L16" s="67">
        <f>L8*B8+L9*B9+L10*B10+L11*B11+L12*B12+L13*B13+L14*B14+L15*B15</f>
        <v>0</v>
      </c>
      <c r="N16" s="67">
        <f>N8*B8+N9*B9+N10*B10+N11*B11+N12*B12+N13*B13+N14*B14+N15*B15</f>
        <v>0</v>
      </c>
      <c r="P16" s="67">
        <f>P8*B8+P9*B9+P10*B10+P11*B11+P12*B12+P13*B13+P14*B14+P15*B15</f>
        <v>0</v>
      </c>
      <c r="R16" s="67">
        <f>R8*B8+R9*B9+R10*B10+R11*B11+R12*B12+R13*B13+R14*B14+R15*B15</f>
        <v>0</v>
      </c>
      <c r="T16" s="67">
        <f>T8*B8+T9*B9+T10*B10+T11*B11+T12*B12+T13*B13+T14*B14+T15*B15</f>
        <v>0</v>
      </c>
      <c r="V16" s="67">
        <f>V8*B8+V9*B9+V10*B10+V11*B11+V12*B12+V13*B13+V14*B14+V15*B15</f>
        <v>0</v>
      </c>
      <c r="X16" s="67">
        <f>X8*B8+X9*B9+X10*B10+X11*B11+X12*B12+X13*B13+X14*B14+X15*B15</f>
        <v>0</v>
      </c>
      <c r="Z16" s="67">
        <f>Z8*B8+Z9*B9+Z10*B10+Z11*B11+Z12*B12+Z13*B13+Z14*B14+Z15*B15</f>
        <v>0</v>
      </c>
    </row>
    <row r="17" spans="1:26" x14ac:dyDescent="0.25">
      <c r="A17" s="130" t="s">
        <v>51</v>
      </c>
      <c r="B17" s="130"/>
      <c r="C17" s="130"/>
      <c r="D17" s="70">
        <f>D9*B9+D10*B10+D11*B11+D12*B12+D13*B13+D14*B14</f>
        <v>0</v>
      </c>
      <c r="F17" s="68">
        <f>F9*B9+F10*B10+F11*B11+F12*B12+F13*B13+F14*B14</f>
        <v>0</v>
      </c>
      <c r="H17" s="68">
        <f>H9*B9+H10*B10+H11*B11+H12*B12+H13*B13+H14*B14</f>
        <v>0</v>
      </c>
      <c r="J17" s="68">
        <f>J9*B9+J10*B10+J11*B11+J12*B12+J13*B13+J14*B14</f>
        <v>0</v>
      </c>
      <c r="L17" s="68">
        <f>L9*B9+L10*B10+L11*B11+L12*B12+L13*B13+L14*B14</f>
        <v>0</v>
      </c>
      <c r="N17" s="68">
        <f>N9*B9+N10*B10+N11*B11+N12*B12+N13*B13+N14*B14</f>
        <v>0</v>
      </c>
      <c r="P17" s="68">
        <f>P9*B9+P10*B10+P11*B11+P12*B12+P13*B13+P14*B14</f>
        <v>0</v>
      </c>
      <c r="R17" s="68">
        <f>R9*B9+R10*B10+R11*B11+R12*B12+R13*B13+R14*B14</f>
        <v>0</v>
      </c>
      <c r="T17" s="68">
        <f>T9*B9+T10*B10+T11*B11+T12*B12+T13*B13+T14*B14</f>
        <v>0</v>
      </c>
      <c r="V17" s="68">
        <f>V9*B9+V10*B10+V11*B11+V12*B12+V13*B13+V14*B14</f>
        <v>0</v>
      </c>
      <c r="X17" s="68">
        <f>X9*B9+X10*B10+X11*B11+X12*B12+X13*B13+X14*B14</f>
        <v>0</v>
      </c>
      <c r="Z17" s="68">
        <f>Z9*B9+Z10*B10+Z11*B11+Z12*B12+Z13*B13+Z14*B14</f>
        <v>0</v>
      </c>
    </row>
    <row r="18" spans="1:26" x14ac:dyDescent="0.25">
      <c r="A18" s="131" t="s">
        <v>52</v>
      </c>
      <c r="B18" s="131"/>
      <c r="C18" s="132"/>
      <c r="D18" s="70">
        <f>D15*B15</f>
        <v>0</v>
      </c>
      <c r="F18" s="68">
        <f>F15*B15</f>
        <v>0</v>
      </c>
      <c r="H18" s="68">
        <f>H15*B15</f>
        <v>0</v>
      </c>
      <c r="J18" s="68">
        <f>J15*B15</f>
        <v>0</v>
      </c>
      <c r="L18" s="68">
        <f>L15*B15</f>
        <v>0</v>
      </c>
      <c r="N18" s="68">
        <f>N15*B15</f>
        <v>0</v>
      </c>
      <c r="P18" s="68">
        <f>P15*B15</f>
        <v>0</v>
      </c>
      <c r="R18" s="68">
        <f>R15*B15</f>
        <v>0</v>
      </c>
      <c r="T18" s="68">
        <f>T15*B15</f>
        <v>0</v>
      </c>
      <c r="V18" s="68">
        <f>V15*B15</f>
        <v>0</v>
      </c>
      <c r="X18" s="68">
        <f>X15*B15</f>
        <v>0</v>
      </c>
      <c r="Z18" s="68">
        <f>Z15*B15</f>
        <v>0</v>
      </c>
    </row>
  </sheetData>
  <mergeCells count="21">
    <mergeCell ref="B1:K1"/>
    <mergeCell ref="B2:C2"/>
    <mergeCell ref="B3:C3"/>
    <mergeCell ref="D6:E6"/>
    <mergeCell ref="F6:G6"/>
    <mergeCell ref="H6:I6"/>
    <mergeCell ref="J6:K6"/>
    <mergeCell ref="AC6:AC7"/>
    <mergeCell ref="A9:A14"/>
    <mergeCell ref="A16:C16"/>
    <mergeCell ref="L6:M6"/>
    <mergeCell ref="N6:O6"/>
    <mergeCell ref="P6:Q6"/>
    <mergeCell ref="R6:S6"/>
    <mergeCell ref="T6:U6"/>
    <mergeCell ref="V6:W6"/>
    <mergeCell ref="A17:C17"/>
    <mergeCell ref="A18:C18"/>
    <mergeCell ref="X6:Y6"/>
    <mergeCell ref="Z6:AA6"/>
    <mergeCell ref="AB6:AB7"/>
  </mergeCells>
  <pageMargins left="0.70866141732283472" right="0.70866141732283472" top="0.74803149606299213" bottom="0.74803149606299213" header="0.31496062992125984" footer="0.31496062992125984"/>
  <pageSetup orientation="portrait" horizontalDpi="4294967293" r:id="rId1"/>
  <headerFooter>
    <oddFooter>&amp;R&amp;7FO-IIA-PC01-05
V1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AC18"/>
  <sheetViews>
    <sheetView zoomScale="66" zoomScaleNormal="66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B3" sqref="B3:C3"/>
    </sheetView>
  </sheetViews>
  <sheetFormatPr baseColWidth="10" defaultColWidth="11.42578125" defaultRowHeight="15" x14ac:dyDescent="0.25"/>
  <cols>
    <col min="1" max="1" width="26.7109375" customWidth="1"/>
    <col min="2" max="2" width="11.42578125" customWidth="1"/>
    <col min="3" max="3" width="42.85546875" customWidth="1"/>
    <col min="4" max="4" width="15.7109375" customWidth="1"/>
    <col min="5" max="5" width="42.85546875" customWidth="1"/>
    <col min="6" max="6" width="15.7109375" customWidth="1"/>
    <col min="7" max="7" width="42.85546875" customWidth="1"/>
    <col min="8" max="8" width="15.7109375" customWidth="1"/>
    <col min="9" max="9" width="42.85546875" customWidth="1"/>
    <col min="10" max="10" width="15.7109375" customWidth="1"/>
    <col min="11" max="11" width="51.7109375" customWidth="1"/>
    <col min="12" max="12" width="15.7109375" customWidth="1"/>
    <col min="13" max="13" width="51.7109375" customWidth="1"/>
    <col min="14" max="14" width="15.7109375" customWidth="1"/>
    <col min="15" max="15" width="51.7109375" customWidth="1"/>
    <col min="16" max="16" width="15.7109375" customWidth="1"/>
    <col min="17" max="17" width="51.7109375" customWidth="1"/>
    <col min="18" max="18" width="15.7109375" customWidth="1"/>
    <col min="19" max="19" width="51.7109375" customWidth="1"/>
    <col min="20" max="20" width="15.7109375" customWidth="1"/>
    <col min="21" max="21" width="51.7109375" customWidth="1"/>
    <col min="22" max="22" width="15.7109375" customWidth="1"/>
    <col min="23" max="23" width="51.7109375" customWidth="1"/>
    <col min="24" max="24" width="15.7109375" customWidth="1"/>
    <col min="25" max="25" width="51.7109375" customWidth="1"/>
    <col min="26" max="26" width="15.7109375" customWidth="1"/>
    <col min="27" max="27" width="51.7109375" customWidth="1"/>
    <col min="29" max="29" width="16" customWidth="1"/>
  </cols>
  <sheetData>
    <row r="1" spans="1:29" ht="53.45" customHeight="1" x14ac:dyDescent="0.25">
      <c r="A1" s="1" t="s">
        <v>15</v>
      </c>
      <c r="B1" s="135" t="s">
        <v>16</v>
      </c>
      <c r="C1" s="136"/>
      <c r="D1" s="136"/>
      <c r="E1" s="136"/>
      <c r="F1" s="136"/>
      <c r="G1" s="136"/>
      <c r="H1" s="136"/>
      <c r="I1" s="136"/>
      <c r="J1" s="136"/>
      <c r="K1" s="136"/>
      <c r="L1" s="2"/>
    </row>
    <row r="2" spans="1:29" ht="53.25" customHeight="1" x14ac:dyDescent="0.25">
      <c r="A2" s="1" t="s">
        <v>17</v>
      </c>
      <c r="B2" s="137" t="s">
        <v>18</v>
      </c>
      <c r="C2" s="138"/>
      <c r="D2" s="32"/>
      <c r="E2" s="32"/>
      <c r="F2" s="32"/>
      <c r="G2" s="32"/>
      <c r="H2" s="32"/>
      <c r="I2" s="32"/>
      <c r="J2" s="84" t="s">
        <v>19</v>
      </c>
      <c r="K2" s="31" t="s">
        <v>20</v>
      </c>
    </row>
    <row r="3" spans="1:29" ht="43.5" customHeight="1" x14ac:dyDescent="0.25">
      <c r="A3" s="33" t="s">
        <v>21</v>
      </c>
      <c r="B3" s="139" t="s">
        <v>86</v>
      </c>
      <c r="C3" s="140"/>
      <c r="D3" s="34"/>
      <c r="E3" s="34"/>
      <c r="F3" s="34"/>
      <c r="G3" s="34"/>
      <c r="H3" s="34"/>
      <c r="I3" s="34"/>
    </row>
    <row r="5" spans="1:29" ht="15.75" thickBot="1" x14ac:dyDescent="0.3"/>
    <row r="6" spans="1:29" x14ac:dyDescent="0.25">
      <c r="D6" s="141" t="s">
        <v>22</v>
      </c>
      <c r="E6" s="142"/>
      <c r="F6" s="141" t="s">
        <v>23</v>
      </c>
      <c r="G6" s="142"/>
      <c r="H6" s="141" t="s">
        <v>24</v>
      </c>
      <c r="I6" s="142"/>
      <c r="J6" s="141" t="s">
        <v>25</v>
      </c>
      <c r="K6" s="142"/>
      <c r="L6" s="141" t="s">
        <v>26</v>
      </c>
      <c r="M6" s="142"/>
      <c r="N6" s="141" t="s">
        <v>27</v>
      </c>
      <c r="O6" s="142"/>
      <c r="P6" s="141" t="s">
        <v>28</v>
      </c>
      <c r="Q6" s="142"/>
      <c r="R6" s="141" t="s">
        <v>29</v>
      </c>
      <c r="S6" s="142"/>
      <c r="T6" s="141" t="s">
        <v>30</v>
      </c>
      <c r="U6" s="142"/>
      <c r="V6" s="141" t="s">
        <v>31</v>
      </c>
      <c r="W6" s="142"/>
      <c r="X6" s="141" t="s">
        <v>32</v>
      </c>
      <c r="Y6" s="142"/>
      <c r="Z6" s="141" t="s">
        <v>33</v>
      </c>
      <c r="AA6" s="149"/>
      <c r="AB6" s="146" t="s">
        <v>34</v>
      </c>
      <c r="AC6" s="148" t="s">
        <v>35</v>
      </c>
    </row>
    <row r="7" spans="1:29" s="6" customFormat="1" ht="50.25" customHeight="1" x14ac:dyDescent="0.25">
      <c r="A7" s="25" t="s">
        <v>36</v>
      </c>
      <c r="B7" s="4" t="s">
        <v>37</v>
      </c>
      <c r="C7" s="26" t="s">
        <v>38</v>
      </c>
      <c r="D7" s="43" t="s">
        <v>39</v>
      </c>
      <c r="E7" s="44" t="s">
        <v>40</v>
      </c>
      <c r="F7" s="43" t="s">
        <v>39</v>
      </c>
      <c r="G7" s="44" t="s">
        <v>40</v>
      </c>
      <c r="H7" s="43" t="s">
        <v>39</v>
      </c>
      <c r="I7" s="44" t="s">
        <v>40</v>
      </c>
      <c r="J7" s="43" t="s">
        <v>39</v>
      </c>
      <c r="K7" s="44" t="s">
        <v>40</v>
      </c>
      <c r="L7" s="43" t="s">
        <v>39</v>
      </c>
      <c r="M7" s="44" t="s">
        <v>40</v>
      </c>
      <c r="N7" s="43" t="s">
        <v>39</v>
      </c>
      <c r="O7" s="44" t="s">
        <v>40</v>
      </c>
      <c r="P7" s="43" t="s">
        <v>39</v>
      </c>
      <c r="Q7" s="44" t="s">
        <v>40</v>
      </c>
      <c r="R7" s="43" t="s">
        <v>39</v>
      </c>
      <c r="S7" s="44" t="s">
        <v>40</v>
      </c>
      <c r="T7" s="43" t="s">
        <v>39</v>
      </c>
      <c r="U7" s="44" t="s">
        <v>40</v>
      </c>
      <c r="V7" s="43" t="s">
        <v>39</v>
      </c>
      <c r="W7" s="44" t="s">
        <v>40</v>
      </c>
      <c r="X7" s="43" t="s">
        <v>39</v>
      </c>
      <c r="Y7" s="44" t="s">
        <v>40</v>
      </c>
      <c r="Z7" s="43" t="s">
        <v>39</v>
      </c>
      <c r="AA7" s="60" t="s">
        <v>40</v>
      </c>
      <c r="AB7" s="147"/>
      <c r="AC7" s="147"/>
    </row>
    <row r="8" spans="1:29" ht="53.25" customHeight="1" x14ac:dyDescent="0.25">
      <c r="A8" s="3" t="s">
        <v>41</v>
      </c>
      <c r="B8" s="28">
        <v>0.1</v>
      </c>
      <c r="C8" s="27" t="s">
        <v>42</v>
      </c>
      <c r="D8" s="71"/>
      <c r="E8" s="40"/>
      <c r="F8" s="73"/>
      <c r="G8" s="48"/>
      <c r="H8" s="71"/>
      <c r="I8" s="40"/>
      <c r="J8" s="45"/>
      <c r="K8" s="48"/>
      <c r="L8" s="46"/>
      <c r="M8" s="51"/>
      <c r="N8" s="47"/>
      <c r="O8" s="49"/>
      <c r="P8" s="46"/>
      <c r="Q8" s="51"/>
      <c r="R8" s="47"/>
      <c r="S8" s="49"/>
      <c r="T8" s="46"/>
      <c r="U8" s="51"/>
      <c r="V8" s="47"/>
      <c r="W8" s="49"/>
      <c r="X8" s="46"/>
      <c r="Y8" s="53"/>
      <c r="Z8" s="47"/>
      <c r="AA8" s="55"/>
      <c r="AB8" s="61">
        <f>SUM(D8+F8+H8+J8+L8+N8+P8+R8+T8+V8+X8+Z8)</f>
        <v>0</v>
      </c>
      <c r="AC8" s="63">
        <f>AB8*B8</f>
        <v>0</v>
      </c>
    </row>
    <row r="9" spans="1:29" ht="92.25" customHeight="1" x14ac:dyDescent="0.25">
      <c r="A9" s="143" t="s">
        <v>43</v>
      </c>
      <c r="B9" s="87">
        <v>0</v>
      </c>
      <c r="C9" s="27" t="s">
        <v>44</v>
      </c>
      <c r="D9" s="71"/>
      <c r="E9" s="40"/>
      <c r="F9" s="73"/>
      <c r="G9" s="48"/>
      <c r="H9" s="71"/>
      <c r="I9" s="40"/>
      <c r="J9" s="47"/>
      <c r="K9" s="49"/>
      <c r="L9" s="46"/>
      <c r="M9" s="40"/>
      <c r="N9" s="47"/>
      <c r="O9" s="48"/>
      <c r="P9" s="46"/>
      <c r="Q9" s="40"/>
      <c r="R9" s="47"/>
      <c r="S9" s="49"/>
      <c r="T9" s="46"/>
      <c r="U9" s="51"/>
      <c r="V9" s="47"/>
      <c r="W9" s="49"/>
      <c r="X9" s="46"/>
      <c r="Y9" s="53"/>
      <c r="Z9" s="47"/>
      <c r="AA9" s="55"/>
      <c r="AB9" s="61">
        <f t="shared" ref="AB9:AB15" si="0">SUM(D9+F9+H9+J9+L9+N9+P9+R9+T9+V9+X9+Z9)</f>
        <v>0</v>
      </c>
      <c r="AC9" s="63">
        <f t="shared" ref="AC9:AC15" si="1">AB9*B9</f>
        <v>0</v>
      </c>
    </row>
    <row r="10" spans="1:29" ht="45" x14ac:dyDescent="0.25">
      <c r="A10" s="144"/>
      <c r="B10" s="87">
        <v>0</v>
      </c>
      <c r="C10" s="27" t="s">
        <v>45</v>
      </c>
      <c r="D10" s="71"/>
      <c r="E10" s="40"/>
      <c r="F10" s="73"/>
      <c r="G10" s="48"/>
      <c r="H10" s="71"/>
      <c r="I10" s="40"/>
      <c r="J10" s="47"/>
      <c r="K10" s="49"/>
      <c r="L10" s="46"/>
      <c r="M10" s="40"/>
      <c r="N10" s="47"/>
      <c r="O10" s="48"/>
      <c r="P10" s="46"/>
      <c r="Q10" s="40"/>
      <c r="R10" s="47"/>
      <c r="S10" s="49"/>
      <c r="T10" s="46"/>
      <c r="U10" s="51"/>
      <c r="V10" s="47"/>
      <c r="W10" s="49"/>
      <c r="X10" s="46"/>
      <c r="Y10" s="53"/>
      <c r="Z10" s="47"/>
      <c r="AA10" s="55"/>
      <c r="AB10" s="61">
        <f t="shared" si="0"/>
        <v>0</v>
      </c>
      <c r="AC10" s="63">
        <f t="shared" si="1"/>
        <v>0</v>
      </c>
    </row>
    <row r="11" spans="1:29" ht="67.5" customHeight="1" x14ac:dyDescent="0.25">
      <c r="A11" s="144"/>
      <c r="B11" s="87">
        <v>0</v>
      </c>
      <c r="C11" s="27" t="s">
        <v>46</v>
      </c>
      <c r="D11" s="71"/>
      <c r="E11" s="40"/>
      <c r="F11" s="73"/>
      <c r="G11" s="48"/>
      <c r="H11" s="71"/>
      <c r="I11" s="40"/>
      <c r="J11" s="47"/>
      <c r="K11" s="49"/>
      <c r="L11" s="46"/>
      <c r="M11" s="40"/>
      <c r="N11" s="47"/>
      <c r="O11" s="48"/>
      <c r="P11" s="46"/>
      <c r="Q11" s="40"/>
      <c r="R11" s="47"/>
      <c r="S11" s="49"/>
      <c r="T11" s="46"/>
      <c r="U11" s="51"/>
      <c r="V11" s="47"/>
      <c r="W11" s="49"/>
      <c r="X11" s="46"/>
      <c r="Y11" s="53"/>
      <c r="Z11" s="47"/>
      <c r="AA11" s="55"/>
      <c r="AB11" s="61">
        <f t="shared" si="0"/>
        <v>0</v>
      </c>
      <c r="AC11" s="63">
        <f t="shared" si="1"/>
        <v>0</v>
      </c>
    </row>
    <row r="12" spans="1:29" ht="63" x14ac:dyDescent="0.25">
      <c r="A12" s="144"/>
      <c r="B12" s="87">
        <v>0</v>
      </c>
      <c r="C12" s="35" t="s">
        <v>47</v>
      </c>
      <c r="D12" s="78"/>
      <c r="E12" s="41"/>
      <c r="F12" s="79"/>
      <c r="G12" s="57"/>
      <c r="H12" s="78"/>
      <c r="I12" s="41"/>
      <c r="J12" s="47"/>
      <c r="K12" s="49"/>
      <c r="L12" s="46"/>
      <c r="M12" s="40"/>
      <c r="N12" s="47"/>
      <c r="O12" s="48"/>
      <c r="P12" s="46"/>
      <c r="Q12" s="40"/>
      <c r="R12" s="47"/>
      <c r="S12" s="49"/>
      <c r="T12" s="46"/>
      <c r="U12" s="51"/>
      <c r="V12" s="47"/>
      <c r="W12" s="49"/>
      <c r="X12" s="46"/>
      <c r="Y12" s="53"/>
      <c r="Z12" s="47"/>
      <c r="AA12" s="55"/>
      <c r="AB12" s="61">
        <f t="shared" si="0"/>
        <v>0</v>
      </c>
      <c r="AC12" s="63">
        <f t="shared" si="1"/>
        <v>0</v>
      </c>
    </row>
    <row r="13" spans="1:29" ht="63" x14ac:dyDescent="0.25">
      <c r="A13" s="144"/>
      <c r="B13" s="87">
        <v>0</v>
      </c>
      <c r="C13" s="35" t="s">
        <v>47</v>
      </c>
      <c r="D13" s="78"/>
      <c r="E13" s="41"/>
      <c r="F13" s="79"/>
      <c r="G13" s="57"/>
      <c r="H13" s="78"/>
      <c r="I13" s="41"/>
      <c r="J13" s="47"/>
      <c r="K13" s="49"/>
      <c r="L13" s="46"/>
      <c r="M13" s="40"/>
      <c r="N13" s="47"/>
      <c r="O13" s="48"/>
      <c r="P13" s="46"/>
      <c r="Q13" s="40"/>
      <c r="R13" s="47"/>
      <c r="S13" s="49"/>
      <c r="T13" s="46"/>
      <c r="U13" s="51"/>
      <c r="V13" s="47"/>
      <c r="W13" s="49"/>
      <c r="X13" s="46"/>
      <c r="Y13" s="53"/>
      <c r="Z13" s="47"/>
      <c r="AA13" s="55"/>
      <c r="AB13" s="61">
        <f t="shared" si="0"/>
        <v>0</v>
      </c>
      <c r="AC13" s="63">
        <f t="shared" si="1"/>
        <v>0</v>
      </c>
    </row>
    <row r="14" spans="1:29" ht="63.75" customHeight="1" x14ac:dyDescent="0.25">
      <c r="A14" s="145"/>
      <c r="B14" s="87">
        <v>0</v>
      </c>
      <c r="C14" s="27" t="s">
        <v>48</v>
      </c>
      <c r="D14" s="71"/>
      <c r="E14" s="40"/>
      <c r="F14" s="73"/>
      <c r="G14" s="48"/>
      <c r="H14" s="71"/>
      <c r="I14" s="40"/>
      <c r="J14" s="47"/>
      <c r="K14" s="49"/>
      <c r="L14" s="46"/>
      <c r="M14" s="51"/>
      <c r="N14" s="47"/>
      <c r="O14" s="49"/>
      <c r="P14" s="46"/>
      <c r="Q14" s="40"/>
      <c r="R14" s="47"/>
      <c r="S14" s="49"/>
      <c r="T14" s="46"/>
      <c r="U14" s="51"/>
      <c r="V14" s="47"/>
      <c r="W14" s="49"/>
      <c r="X14" s="46"/>
      <c r="Y14" s="53"/>
      <c r="Z14" s="47"/>
      <c r="AA14" s="55"/>
      <c r="AB14" s="61">
        <f t="shared" si="0"/>
        <v>0</v>
      </c>
      <c r="AC14" s="63">
        <f t="shared" si="1"/>
        <v>0</v>
      </c>
    </row>
    <row r="15" spans="1:29" ht="56.25" customHeight="1" thickBot="1" x14ac:dyDescent="0.3">
      <c r="A15" s="88" t="s">
        <v>49</v>
      </c>
      <c r="B15" s="29">
        <v>0.1</v>
      </c>
      <c r="C15" s="10" t="s">
        <v>85</v>
      </c>
      <c r="D15" s="75"/>
      <c r="E15" s="42"/>
      <c r="F15" s="80"/>
      <c r="G15" s="58"/>
      <c r="H15" s="75"/>
      <c r="I15" s="42"/>
      <c r="J15" s="76"/>
      <c r="K15" s="50"/>
      <c r="L15" s="77"/>
      <c r="M15" s="52"/>
      <c r="N15" s="76"/>
      <c r="O15" s="50"/>
      <c r="P15" s="77"/>
      <c r="Q15" s="52"/>
      <c r="R15" s="76"/>
      <c r="S15" s="50"/>
      <c r="T15" s="77"/>
      <c r="U15" s="52"/>
      <c r="V15" s="76"/>
      <c r="W15" s="50"/>
      <c r="X15" s="77"/>
      <c r="Y15" s="54"/>
      <c r="Z15" s="76"/>
      <c r="AA15" s="56"/>
      <c r="AB15" s="62">
        <f t="shared" si="0"/>
        <v>0</v>
      </c>
      <c r="AC15" s="64">
        <f t="shared" si="1"/>
        <v>0</v>
      </c>
    </row>
    <row r="16" spans="1:29" s="2" customFormat="1" x14ac:dyDescent="0.25">
      <c r="A16" s="133" t="s">
        <v>50</v>
      </c>
      <c r="B16" s="133"/>
      <c r="C16" s="134"/>
      <c r="D16" s="69">
        <f>D8*B8+D9*B9+D10*B10+D11*B11+D12*B12+D13*B13+D14*B14+D15*B15</f>
        <v>0</v>
      </c>
      <c r="E16" s="36"/>
      <c r="F16" s="67">
        <f>F8*B8+F9*B9+F10*B10+F11*B11+F12*B12+F13*B13+F14*B14+F15*B15</f>
        <v>0</v>
      </c>
      <c r="G16" s="36"/>
      <c r="H16" s="67">
        <f>H8*B8+H9*B9+H10*B10+H11*B11+H12*B12+H13*B13+H14*B14+H15*B15</f>
        <v>0</v>
      </c>
      <c r="I16" s="36"/>
      <c r="J16" s="67">
        <f>J8*B8+J9*B9+J10*B10+J11*B11+J12*B12+J13*B13+J14*B14+J15*B15</f>
        <v>0</v>
      </c>
      <c r="L16" s="67">
        <f>L8*B8+L9*B9+L10*B10+L11*B11+L12*B12+L13*B13+L14*B14+L15*B15</f>
        <v>0</v>
      </c>
      <c r="N16" s="67">
        <f>N8*B8+N9*B9+N10*B10+N11*B11+N12*B12+N13*B13+N14*B14+N15*B15</f>
        <v>0</v>
      </c>
      <c r="P16" s="67">
        <f>P8*B8+P9*B9+P10*B10+P11*B11+P12*B12+P13*B13+P14*B14+P15*B15</f>
        <v>0</v>
      </c>
      <c r="R16" s="67">
        <f>R8*B8+R9*B9+R10*B10+R11*B11+R12*B12+R13*B13+R14*B14+R15*B15</f>
        <v>0</v>
      </c>
      <c r="T16" s="67">
        <f>T8*B8+T9*B9+T10*B10+T11*B11+T12*B12+T13*B13+T14*B14+T15*B15</f>
        <v>0</v>
      </c>
      <c r="V16" s="67">
        <f>V8*B8+V9*B9+V10*B10+V11*B11+V12*B12+V13*B13+V14*B14+V15*B15</f>
        <v>0</v>
      </c>
      <c r="X16" s="67">
        <f>X8*B8+X9*B9+X10*B10+X11*B11+X12*B12+X13*B13+X14*B14+X15*B15</f>
        <v>0</v>
      </c>
      <c r="Z16" s="67">
        <f>Z8*B8+Z9*B9+Z10*B10+Z11*B11+Z12*B12+Z13*B13+Z14*B14+Z15*B15</f>
        <v>0</v>
      </c>
    </row>
    <row r="17" spans="1:26" x14ac:dyDescent="0.25">
      <c r="A17" s="130" t="s">
        <v>51</v>
      </c>
      <c r="B17" s="130"/>
      <c r="C17" s="130"/>
      <c r="D17" s="70">
        <f>D9*B9+D10*B10+D11*B11+D12*B12+D13*B13+D14*B14</f>
        <v>0</v>
      </c>
      <c r="F17" s="68">
        <f>F9*B9+F10*B10+F11*B11+F12*B12+F13*B13+F14*B14</f>
        <v>0</v>
      </c>
      <c r="H17" s="68">
        <f>H9*B9+H10*B10+H11*B11+H12*B12+H13*B13+H14*B14</f>
        <v>0</v>
      </c>
      <c r="J17" s="68">
        <f>J9*B9+J10*B10+J11*B11+J12*B12+J13*B13+J14*B14</f>
        <v>0</v>
      </c>
      <c r="L17" s="68">
        <f>L9*B9+L10*B10+L11*B11+L12*B12+L13*B13+L14*B14</f>
        <v>0</v>
      </c>
      <c r="N17" s="68">
        <f>N9*B9+N10*B10+N11*B11+N12*B12+N13*B13+N14*B14</f>
        <v>0</v>
      </c>
      <c r="P17" s="68">
        <f>P9*B9+P10*B10+P11*B11+P12*B12+P13*B13+P14*B14</f>
        <v>0</v>
      </c>
      <c r="R17" s="68">
        <f>R9*B9+R10*B10+R11*B11+R12*B12+R13*B13+R14*B14</f>
        <v>0</v>
      </c>
      <c r="T17" s="68">
        <f>T9*B9+T10*B10+T11*B11+T12*B12+T13*B13+T14*B14</f>
        <v>0</v>
      </c>
      <c r="V17" s="68">
        <f>V9*B9+V10*B10+V11*B11+V12*B12+V13*B13+V14*B14</f>
        <v>0</v>
      </c>
      <c r="X17" s="68">
        <f>X9*B9+X10*B10+X11*B11+X12*B12+X13*B13+X14*B14</f>
        <v>0</v>
      </c>
      <c r="Z17" s="68">
        <f>Z9*B9+Z10*B10+Z11*B11+Z12*B12+Z13*B13+Z14*B14</f>
        <v>0</v>
      </c>
    </row>
    <row r="18" spans="1:26" x14ac:dyDescent="0.25">
      <c r="A18" s="131" t="s">
        <v>52</v>
      </c>
      <c r="B18" s="131"/>
      <c r="C18" s="132"/>
      <c r="D18" s="70">
        <f>D15*B15</f>
        <v>0</v>
      </c>
      <c r="F18" s="68">
        <f>F15*B15</f>
        <v>0</v>
      </c>
      <c r="H18" s="68">
        <f>H15*B15</f>
        <v>0</v>
      </c>
      <c r="J18" s="68">
        <f>J15*B15</f>
        <v>0</v>
      </c>
      <c r="L18" s="68">
        <f>L15*B15</f>
        <v>0</v>
      </c>
      <c r="N18" s="68">
        <f>N15*B15</f>
        <v>0</v>
      </c>
      <c r="P18" s="68">
        <f>P15*B15</f>
        <v>0</v>
      </c>
      <c r="R18" s="68">
        <f>R15*B15</f>
        <v>0</v>
      </c>
      <c r="T18" s="68">
        <f>T15*B15</f>
        <v>0</v>
      </c>
      <c r="V18" s="68">
        <f>V15*B15</f>
        <v>0</v>
      </c>
      <c r="X18" s="68">
        <f>X15*B15</f>
        <v>0</v>
      </c>
      <c r="Z18" s="68">
        <f>Z15*B15</f>
        <v>0</v>
      </c>
    </row>
  </sheetData>
  <mergeCells count="21">
    <mergeCell ref="B1:K1"/>
    <mergeCell ref="B2:C2"/>
    <mergeCell ref="B3:C3"/>
    <mergeCell ref="D6:E6"/>
    <mergeCell ref="F6:G6"/>
    <mergeCell ref="H6:I6"/>
    <mergeCell ref="J6:K6"/>
    <mergeCell ref="AC6:AC7"/>
    <mergeCell ref="A9:A14"/>
    <mergeCell ref="A16:C16"/>
    <mergeCell ref="L6:M6"/>
    <mergeCell ref="N6:O6"/>
    <mergeCell ref="P6:Q6"/>
    <mergeCell ref="R6:S6"/>
    <mergeCell ref="T6:U6"/>
    <mergeCell ref="V6:W6"/>
    <mergeCell ref="A17:C17"/>
    <mergeCell ref="A18:C18"/>
    <mergeCell ref="X6:Y6"/>
    <mergeCell ref="Z6:AA6"/>
    <mergeCell ref="AB6:AB7"/>
  </mergeCells>
  <pageMargins left="0.70866141732283472" right="0.70866141732283472" top="0.74803149606299213" bottom="0.74803149606299213" header="0.31496062992125984" footer="0.31496062992125984"/>
  <pageSetup orientation="portrait" horizontalDpi="4294967293" r:id="rId1"/>
  <headerFooter>
    <oddFooter>&amp;R&amp;7FO-IIA-PC01-05
V1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Y32"/>
  <sheetViews>
    <sheetView tabSelected="1" zoomScale="70" zoomScaleNormal="70" workbookViewId="0">
      <pane ySplit="3" topLeftCell="A4" activePane="bottomLeft" state="frozen"/>
      <selection pane="bottomLeft" activeCell="F44" sqref="F44"/>
    </sheetView>
  </sheetViews>
  <sheetFormatPr baseColWidth="10" defaultColWidth="8.85546875" defaultRowHeight="15" x14ac:dyDescent="0.25"/>
  <cols>
    <col min="1" max="1" width="47" customWidth="1"/>
    <col min="2" max="2" width="28.5703125" customWidth="1"/>
    <col min="3" max="3" width="33.5703125" customWidth="1"/>
    <col min="4" max="4" width="21.7109375" customWidth="1"/>
    <col min="5" max="17" width="10.7109375" customWidth="1"/>
    <col min="18" max="18" width="19.140625" customWidth="1"/>
  </cols>
  <sheetData>
    <row r="1" spans="1:25" ht="36.6" customHeight="1" x14ac:dyDescent="0.25">
      <c r="A1" s="152" t="s">
        <v>53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</row>
    <row r="2" spans="1:25" ht="44.45" customHeight="1" x14ac:dyDescent="0.25"/>
    <row r="3" spans="1:25" s="6" customFormat="1" ht="54.75" customHeight="1" x14ac:dyDescent="0.25">
      <c r="A3" s="11" t="s">
        <v>54</v>
      </c>
      <c r="B3" s="15" t="s">
        <v>55</v>
      </c>
      <c r="C3" s="16" t="s">
        <v>56</v>
      </c>
      <c r="D3" s="17" t="s">
        <v>57</v>
      </c>
      <c r="E3" s="17" t="s">
        <v>58</v>
      </c>
      <c r="F3" s="17" t="s">
        <v>59</v>
      </c>
      <c r="G3" s="17" t="s">
        <v>60</v>
      </c>
      <c r="H3" s="17" t="s">
        <v>61</v>
      </c>
      <c r="I3" s="17" t="s">
        <v>62</v>
      </c>
      <c r="J3" s="17" t="s">
        <v>63</v>
      </c>
      <c r="K3" s="17" t="s">
        <v>64</v>
      </c>
      <c r="L3" s="17" t="s">
        <v>65</v>
      </c>
      <c r="M3" s="17" t="s">
        <v>66</v>
      </c>
      <c r="N3" s="17" t="s">
        <v>67</v>
      </c>
      <c r="O3" s="17" t="s">
        <v>68</v>
      </c>
      <c r="P3" s="17" t="s">
        <v>69</v>
      </c>
      <c r="Q3" s="17" t="s">
        <v>34</v>
      </c>
      <c r="R3" s="18" t="s">
        <v>70</v>
      </c>
    </row>
    <row r="4" spans="1:25" ht="60" customHeight="1" x14ac:dyDescent="0.25">
      <c r="A4" s="12" t="str">
        <f>'Seguimiento Proy 20XX-X-0X'!B1</f>
        <v>&lt;&lt;Escriba el nombre del proyecto de acuerdo al nombre aprobado en el Plan de I+D+i de la vigencia actual&gt;&gt;</v>
      </c>
      <c r="B4" s="12" t="str">
        <f>'Seguimiento Proy 20XX-X-0X'!B2</f>
        <v>20XX-X-0X
&lt;&lt;Deje en este espacio el código asignado en el plan de I+D+i&gt;&gt;</v>
      </c>
      <c r="C4" s="12" t="str">
        <f>'Seguimiento Proy 20XX-X-0X'!B3</f>
        <v>&lt;&lt;Coloque el porcentaje de contribución al plan de I+D+i de acuerdo al registro de este valor en el mencionado documento&gt;&gt;</v>
      </c>
      <c r="D4" s="19" t="str">
        <f>'Seguimiento Proy 20XX-X-0X'!A8</f>
        <v>Planeación</v>
      </c>
      <c r="E4" s="13">
        <f>'Seguimiento Proy 20XX-X-0X'!D16-'Seguimiento Proy 20XX-X-0X'!D17-'Seguimiento Proy 20XX-X-0X'!D18</f>
        <v>0</v>
      </c>
      <c r="F4" s="13">
        <f>'Seguimiento Proy 20XX-X-0X'!F16-'Seguimiento Proy 20XX-X-0X'!F17-'Seguimiento Proy 20XX-X-0X'!F18</f>
        <v>0</v>
      </c>
      <c r="G4" s="13">
        <f>'Seguimiento Proy 20XX-X-0X'!H16-'Seguimiento Proy 20XX-X-0X'!H17-'Seguimiento Proy 20XX-X-0X'!H18</f>
        <v>0</v>
      </c>
      <c r="H4" s="13">
        <f>'Seguimiento Proy 20XX-X-0X'!J16-'Seguimiento Proy 20XX-X-0X'!J17-'Seguimiento Proy 20XX-X-0X'!J18</f>
        <v>0</v>
      </c>
      <c r="I4" s="13">
        <f>'Seguimiento Proy 20XX-X-0X'!L16-'Seguimiento Proy 20XX-X-0X'!L17-'Seguimiento Proy 20XX-X-0X'!L18</f>
        <v>0</v>
      </c>
      <c r="J4" s="13">
        <f>'Seguimiento Proy 20XX-X-0X'!N16-'Seguimiento Proy 20XX-X-0X'!N17-'Seguimiento Proy 20XX-X-0X'!N18</f>
        <v>0</v>
      </c>
      <c r="K4" s="13">
        <f>'Seguimiento Proy 20XX-X-0X'!P16-'Seguimiento Proy 20XX-X-0X'!P17-'Seguimiento Proy 20XX-X-0X'!P18</f>
        <v>0</v>
      </c>
      <c r="L4" s="13">
        <f>'Seguimiento Proy 20XX-X-0X'!R16-'Seguimiento Proy 20XX-X-0X'!R17-'Seguimiento Proy 20XX-X-0X'!R18</f>
        <v>0</v>
      </c>
      <c r="M4" s="13">
        <f>'Seguimiento Proy 20XX-X-0X'!T16-'Seguimiento Proy 20XX-X-0X'!T17-'Seguimiento Proy 20XX-X-0X'!T18</f>
        <v>0</v>
      </c>
      <c r="N4" s="13">
        <f>'Seguimiento Proy 20XX-X-0X'!V16-'Seguimiento Proy 20XX-X-0X'!V17-'Seguimiento Proy 20XX-X-0X'!V18</f>
        <v>0</v>
      </c>
      <c r="O4" s="13">
        <f>'Seguimiento Proy 20XX-X-0X'!X16-'Seguimiento Proy 20XX-X-0X'!X17-'Seguimiento Proy 20XX-X-0X'!X18</f>
        <v>0</v>
      </c>
      <c r="P4" s="13">
        <f>'Seguimiento Proy 20XX-X-0X'!Z16-'Seguimiento Proy 20XX-X-0X'!Z17-'Seguimiento Proy 20XX-X-0X'!Z18</f>
        <v>0</v>
      </c>
      <c r="Q4" s="13">
        <f>SUM(E4:P4)</f>
        <v>0</v>
      </c>
      <c r="R4" s="14" t="e">
        <f>Q4*C4</f>
        <v>#VALUE!</v>
      </c>
      <c r="X4" s="2"/>
      <c r="Y4" s="2"/>
    </row>
    <row r="5" spans="1:25" ht="60" customHeight="1" x14ac:dyDescent="0.25">
      <c r="A5" s="12" t="str">
        <f>'Seguimiento Proy 20XX-X-0X (2)'!B1</f>
        <v>&lt;&lt;Escriba el nombre del proyecto de acuerdo al nombre aprobado en el Plan de I+D+i de la vigencia actual&gt;&gt;</v>
      </c>
      <c r="B5" s="12" t="str">
        <f>'Seguimiento Proy 20XX-X-0X (2)'!B2</f>
        <v>20XX-X-0X
&lt;&lt;Deje en este espacio el código asignado en el plan de I+D+i&gt;&gt;</v>
      </c>
      <c r="C5" s="12" t="str">
        <f>'Seguimiento Proy 20XX-X-0X (2)'!B3</f>
        <v>&lt;&lt;Coloque el porcentaje de contribución al plan de I+D+i de acuerdo al registro de este valor en el mencionado documento&gt;&gt;</v>
      </c>
      <c r="D5" s="23" t="str">
        <f>'Seguimiento Proy 20XX-X-0X (2)'!A8</f>
        <v>Planeación</v>
      </c>
      <c r="E5" s="13">
        <f>'Seguimiento Proy 20XX-X-0X (2)'!D16-'Seguimiento Proy 20XX-X-0X (2)'!D17-'Seguimiento Proy 20XX-X-0X (2)'!D18</f>
        <v>0</v>
      </c>
      <c r="F5" s="13">
        <f>'Seguimiento Proy 20XX-X-0X (2)'!F16-'Seguimiento Proy 20XX-X-0X (2)'!F17-'Seguimiento Proy 20XX-X-0X (2)'!F18</f>
        <v>0</v>
      </c>
      <c r="G5" s="13">
        <f>'Seguimiento Proy 20XX-X-0X (2)'!H16-'Seguimiento Proy 20XX-X-0X (2)'!H17-'Seguimiento Proy 20XX-X-0X (2)'!H18</f>
        <v>0</v>
      </c>
      <c r="H5" s="13">
        <f>'Seguimiento Proy 20XX-X-0X (2)'!J16-'Seguimiento Proy 20XX-X-0X (2)'!J17-'Seguimiento Proy 20XX-X-0X (2)'!J18</f>
        <v>0</v>
      </c>
      <c r="I5" s="13">
        <f>'Seguimiento Proy 20XX-X-0X (2)'!L16-'Seguimiento Proy 20XX-X-0X (2)'!L17-'Seguimiento Proy 20XX-X-0X (2)'!L18</f>
        <v>0</v>
      </c>
      <c r="J5" s="13">
        <f>'Seguimiento Proy 20XX-X-0X (2)'!N16-'Seguimiento Proy 20XX-X-0X (2)'!N17-'Seguimiento Proy 20XX-X-0X (2)'!N18</f>
        <v>0</v>
      </c>
      <c r="K5" s="13">
        <f>'Seguimiento Proy 20XX-X-0X (2)'!P16-'Seguimiento Proy 20XX-X-0X (2)'!P17-'Seguimiento Proy 20XX-X-0X (2)'!P18</f>
        <v>0</v>
      </c>
      <c r="L5" s="13">
        <f>'Seguimiento Proy 20XX-X-0X (2)'!R16-'Seguimiento Proy 20XX-X-0X (2)'!R17-'Seguimiento Proy 20XX-X-0X (2)'!R18</f>
        <v>0</v>
      </c>
      <c r="M5" s="13">
        <f>'Seguimiento Proy 20XX-X-0X (2)'!T16-'Seguimiento Proy 20XX-X-0X (2)'!T17-'Seguimiento Proy 20XX-X-0X (2)'!T18</f>
        <v>0</v>
      </c>
      <c r="N5" s="13">
        <f>'Seguimiento Proy 20XX-X-0X (2)'!V16-'Seguimiento Proy 20XX-X-0X (2)'!V17-'Seguimiento Proy 20XX-X-0X (2)'!V18</f>
        <v>0</v>
      </c>
      <c r="O5" s="13">
        <f>'Seguimiento Proy 20XX-X-0X (2)'!X16-'Seguimiento Proy 20XX-X-0X (2)'!X17-'Seguimiento Proy 20XX-X-0X (2)'!X18</f>
        <v>0</v>
      </c>
      <c r="P5" s="13">
        <f>'Seguimiento Proy 20XX-X-0X (2)'!Z16-'Seguimiento Proy 20XX-X-0X (2)'!Z17-'Seguimiento Proy 20XX-X-0X (2)'!Z18</f>
        <v>0</v>
      </c>
      <c r="Q5" s="13">
        <f>SUM(E5:P5)</f>
        <v>0</v>
      </c>
      <c r="R5" s="24" t="e">
        <f>Q5*C5</f>
        <v>#VALUE!</v>
      </c>
    </row>
    <row r="6" spans="1:25" ht="60" customHeight="1" x14ac:dyDescent="0.25">
      <c r="A6" s="12" t="str">
        <f>'Seguimiento Proy 20XX-X-0X (3)'!B1</f>
        <v>&lt;&lt;Escriba el nombre del proyecto de acuerdo al nombre aprobado en el Plan de I+D+i de la vigencia actual&gt;&gt;</v>
      </c>
      <c r="B6" s="12" t="str">
        <f>'Seguimiento Proy 20XX-X-0X (3)'!B2</f>
        <v>20XX-X-0X
&lt;&lt;Deje en este espacio el código asignado en el plan de I+D+i&gt;&gt;</v>
      </c>
      <c r="C6" s="81" t="str">
        <f>'Seguimiento Proy 20XX-X-0X (3)'!B3</f>
        <v>&lt;&lt;Coloque el porcentaje de contribución al plan de I+D+i de acuerdo al registro de este valor en el mencionado documento&gt;&gt;</v>
      </c>
      <c r="D6" s="82" t="str">
        <f>'Seguimiento Proy 20XX-X-0X (3)'!A8</f>
        <v>Planeación</v>
      </c>
      <c r="E6" s="13">
        <f>'Seguimiento Proy 20XX-X-0X (3)'!D16-'Seguimiento Proy 20XX-X-0X (3)'!D17-'Seguimiento Proy 20XX-X-0X (3)'!D18</f>
        <v>0</v>
      </c>
      <c r="F6" s="13">
        <f>'Seguimiento Proy 20XX-X-0X (3)'!F16-'Seguimiento Proy 20XX-X-0X (3)'!F17-'Seguimiento Proy 20XX-X-0X (3)'!F18</f>
        <v>0</v>
      </c>
      <c r="G6" s="13">
        <f>'Seguimiento Proy 20XX-X-0X (3)'!H16-'Seguimiento Proy 20XX-X-0X (3)'!H17-'Seguimiento Proy 20XX-X-0X (3)'!H18</f>
        <v>0</v>
      </c>
      <c r="H6" s="13">
        <f>'Seguimiento Proy 20XX-X-0X (3)'!J16-'Seguimiento Proy 20XX-X-0X (3)'!J17-'Seguimiento Proy 20XX-X-0X (3)'!J18</f>
        <v>0</v>
      </c>
      <c r="I6" s="13">
        <f>'Seguimiento Proy 20XX-X-0X (3)'!L16-'Seguimiento Proy 20XX-X-0X (3)'!L17-'Seguimiento Proy 20XX-X-0X (3)'!L18</f>
        <v>0</v>
      </c>
      <c r="J6" s="13">
        <f>'Seguimiento Proy 20XX-X-0X (3)'!N16-'Seguimiento Proy 20XX-X-0X (3)'!N17-'Seguimiento Proy 20XX-X-0X (3)'!N18</f>
        <v>0</v>
      </c>
      <c r="K6" s="13">
        <f>'Seguimiento Proy 20XX-X-0X (3)'!P16-'Seguimiento Proy 20XX-X-0X (3)'!P17-'Seguimiento Proy 20XX-X-0X (3)'!P18</f>
        <v>0</v>
      </c>
      <c r="L6" s="13">
        <f>'Seguimiento Proy 20XX-X-0X (3)'!R16-'Seguimiento Proy 20XX-X-0X (3)'!R17-'Seguimiento Proy 20XX-X-0X (3)'!R18</f>
        <v>0</v>
      </c>
      <c r="M6" s="13">
        <f>'Seguimiento Proy 20XX-X-0X (3)'!T16-'Seguimiento Proy 20XX-X-0X (3)'!T17-'Seguimiento Proy 20XX-X-0X (3)'!T18</f>
        <v>0</v>
      </c>
      <c r="N6" s="13">
        <f>'Seguimiento Proy 20XX-X-0X (3)'!V16-'Seguimiento Proy 20XX-X-0X (3)'!V17-'Seguimiento Proy 20XX-X-0X (3)'!V18</f>
        <v>0</v>
      </c>
      <c r="O6" s="13">
        <f>'Seguimiento Proy 20XX-X-0X (3)'!X16-'Seguimiento Proy 20XX-X-0X (3)'!X17-'Seguimiento Proy 20XX-X-0X (3)'!X18</f>
        <v>0</v>
      </c>
      <c r="P6" s="13">
        <f>'Seguimiento Proy 20XX-X-0X (3)'!Z16-'Seguimiento Proy 20XX-X-0X (3)'!Z17-'Seguimiento Proy 20XX-X-0X (3)'!Z18</f>
        <v>0</v>
      </c>
      <c r="Q6" s="13">
        <f>SUM(E6:P6)</f>
        <v>0</v>
      </c>
      <c r="R6" s="59" t="e">
        <f>Q6*C6</f>
        <v>#VALUE!</v>
      </c>
    </row>
    <row r="7" spans="1:25" ht="30" customHeight="1" thickBot="1" x14ac:dyDescent="0.35">
      <c r="A7" s="155" t="s">
        <v>71</v>
      </c>
      <c r="B7" s="156"/>
      <c r="C7" s="97">
        <f>SUM(C4:C6)</f>
        <v>0</v>
      </c>
      <c r="D7" s="98"/>
      <c r="E7" s="99">
        <f>SUM(E4:E6)</f>
        <v>0</v>
      </c>
      <c r="F7" s="99">
        <f t="shared" ref="F7:P7" si="0">SUM(F4:F6)</f>
        <v>0</v>
      </c>
      <c r="G7" s="99">
        <f t="shared" si="0"/>
        <v>0</v>
      </c>
      <c r="H7" s="99">
        <f t="shared" si="0"/>
        <v>0</v>
      </c>
      <c r="I7" s="99">
        <f t="shared" si="0"/>
        <v>0</v>
      </c>
      <c r="J7" s="99">
        <f t="shared" si="0"/>
        <v>0</v>
      </c>
      <c r="K7" s="99">
        <f t="shared" si="0"/>
        <v>0</v>
      </c>
      <c r="L7" s="99">
        <f t="shared" si="0"/>
        <v>0</v>
      </c>
      <c r="M7" s="99">
        <f t="shared" si="0"/>
        <v>0</v>
      </c>
      <c r="N7" s="99">
        <f t="shared" si="0"/>
        <v>0</v>
      </c>
      <c r="O7" s="99">
        <f t="shared" si="0"/>
        <v>0</v>
      </c>
      <c r="P7" s="99">
        <f t="shared" si="0"/>
        <v>0</v>
      </c>
      <c r="Q7" s="100"/>
      <c r="R7" s="101" t="e">
        <f>SUM(R4:R6)</f>
        <v>#VALUE!</v>
      </c>
    </row>
    <row r="8" spans="1:25" ht="60" customHeight="1" thickTop="1" x14ac:dyDescent="0.25">
      <c r="A8" s="91" t="str">
        <f>'Seguimiento Proy 20XX-X-0X'!B1</f>
        <v>&lt;&lt;Escriba el nombre del proyecto de acuerdo al nombre aprobado en el Plan de I+D+i de la vigencia actual&gt;&gt;</v>
      </c>
      <c r="B8" s="92" t="str">
        <f>'Seguimiento Proy 20XX-X-0X'!B2</f>
        <v>20XX-X-0X
&lt;&lt;Deje en este espacio el código asignado en el plan de I+D+i&gt;&gt;</v>
      </c>
      <c r="C8" s="93" t="str">
        <f>'Seguimiento Proy 20XX-X-0X'!B3</f>
        <v>&lt;&lt;Coloque el porcentaje de contribución al plan de I+D+i de acuerdo al registro de este valor en el mencionado documento&gt;&gt;</v>
      </c>
      <c r="D8" s="94" t="str">
        <f>'Seguimiento Proy 20XX-X-0X'!A9</f>
        <v>Ejecución</v>
      </c>
      <c r="E8" s="95">
        <f>'Seguimiento Proy 20XX-X-0X'!$D$17</f>
        <v>0</v>
      </c>
      <c r="F8" s="95">
        <f>'Seguimiento Proy 20XX-X-0X'!$F$17</f>
        <v>0</v>
      </c>
      <c r="G8" s="95">
        <f>'Seguimiento Proy 20XX-X-0X'!$H$17</f>
        <v>0</v>
      </c>
      <c r="H8" s="95">
        <f>'Seguimiento Proy 20XX-X-0X'!$J$17</f>
        <v>0</v>
      </c>
      <c r="I8" s="95">
        <f>'Seguimiento Proy 20XX-X-0X'!$L$17</f>
        <v>0</v>
      </c>
      <c r="J8" s="95">
        <f>'Seguimiento Proy 20XX-X-0X'!$N$17</f>
        <v>0</v>
      </c>
      <c r="K8" s="95">
        <f>'Seguimiento Proy 20XX-X-0X'!$P$17</f>
        <v>0</v>
      </c>
      <c r="L8" s="95">
        <f>'Seguimiento Proy 20XX-X-0X'!$R$17</f>
        <v>0</v>
      </c>
      <c r="M8" s="95">
        <f>'Seguimiento Proy 20XX-X-0X'!$T$17</f>
        <v>0</v>
      </c>
      <c r="N8" s="95">
        <f>'Seguimiento Proy 20XX-X-0X'!$V$17</f>
        <v>0</v>
      </c>
      <c r="O8" s="95">
        <f>'Seguimiento Proy 20XX-X-0X'!$X$17</f>
        <v>0</v>
      </c>
      <c r="P8" s="95">
        <f>'Seguimiento Proy 20XX-X-0X'!$Z$17</f>
        <v>0</v>
      </c>
      <c r="Q8" s="95">
        <f>SUM(E8:P8)</f>
        <v>0</v>
      </c>
      <c r="R8" s="96" t="e">
        <f>Q8*C8</f>
        <v>#VALUE!</v>
      </c>
    </row>
    <row r="9" spans="1:25" ht="60" customHeight="1" x14ac:dyDescent="0.25">
      <c r="A9" s="7" t="str">
        <f>'Seguimiento Proy 20XX-X-0X (2)'!B1</f>
        <v>&lt;&lt;Escriba el nombre del proyecto de acuerdo al nombre aprobado en el Plan de I+D+i de la vigencia actual&gt;&gt;</v>
      </c>
      <c r="B9" s="12" t="str">
        <f>'Seguimiento Proy 20XX-X-0X (2)'!B2</f>
        <v>20XX-X-0X
&lt;&lt;Deje en este espacio el código asignado en el plan de I+D+i&gt;&gt;</v>
      </c>
      <c r="C9" s="81" t="str">
        <f>'Seguimiento Proy 20XX-X-0X (2)'!B3</f>
        <v>&lt;&lt;Coloque el porcentaje de contribución al plan de I+D+i de acuerdo al registro de este valor en el mencionado documento&gt;&gt;</v>
      </c>
      <c r="D9" s="82" t="str">
        <f>'Seguimiento Proy 20XX-X-0X (2)'!A9</f>
        <v>Ejecución</v>
      </c>
      <c r="E9" s="86">
        <f>'Seguimiento Proy 20XX-X-0X (2)'!$D$17</f>
        <v>0</v>
      </c>
      <c r="F9" s="86">
        <f>'Seguimiento Proy 20XX-X-0X (2)'!$F$17</f>
        <v>0</v>
      </c>
      <c r="G9" s="86">
        <f>'Seguimiento Proy 20XX-X-0X (2)'!$H$17</f>
        <v>0</v>
      </c>
      <c r="H9" s="86">
        <f>'Seguimiento Proy 20XX-X-0X (2)'!$J$17</f>
        <v>0</v>
      </c>
      <c r="I9" s="86">
        <f>'Seguimiento Proy 20XX-X-0X (2)'!$L$17</f>
        <v>0</v>
      </c>
      <c r="J9" s="86">
        <f>'Seguimiento Proy 20XX-X-0X (2)'!$N$17</f>
        <v>0</v>
      </c>
      <c r="K9" s="86">
        <f>'Seguimiento Proy 20XX-X-0X (2)'!$P$17</f>
        <v>0</v>
      </c>
      <c r="L9" s="86">
        <f>'Seguimiento Proy 20XX-X-0X (2)'!$R$17</f>
        <v>0</v>
      </c>
      <c r="M9" s="86">
        <f>'Seguimiento Proy 20XX-X-0X (2)'!$T$17</f>
        <v>0</v>
      </c>
      <c r="N9" s="86">
        <f>'Seguimiento Proy 20XX-X-0X (2)'!$V$17</f>
        <v>0</v>
      </c>
      <c r="O9" s="86">
        <f>'Seguimiento Proy 20XX-X-0X (2)'!$X$17</f>
        <v>0</v>
      </c>
      <c r="P9" s="86">
        <f>'Seguimiento Proy 20XX-X-0X (2)'!$Z$17</f>
        <v>0</v>
      </c>
      <c r="Q9" s="86">
        <f>SUM(E9:P9)</f>
        <v>0</v>
      </c>
      <c r="R9" s="83" t="e">
        <f>Q9*C9</f>
        <v>#VALUE!</v>
      </c>
    </row>
    <row r="10" spans="1:25" ht="60" customHeight="1" x14ac:dyDescent="0.25">
      <c r="A10" s="7" t="str">
        <f>'Seguimiento Proy 20XX-X-0X (3)'!B1</f>
        <v>&lt;&lt;Escriba el nombre del proyecto de acuerdo al nombre aprobado en el Plan de I+D+i de la vigencia actual&gt;&gt;</v>
      </c>
      <c r="B10" s="12" t="str">
        <f>'Seguimiento Proy 20XX-X-0X (3)'!B2</f>
        <v>20XX-X-0X
&lt;&lt;Deje en este espacio el código asignado en el plan de I+D+i&gt;&gt;</v>
      </c>
      <c r="C10" s="81" t="str">
        <f>'Seguimiento Proy 20XX-X-0X (3)'!B3</f>
        <v>&lt;&lt;Coloque el porcentaje de contribución al plan de I+D+i de acuerdo al registro de este valor en el mencionado documento&gt;&gt;</v>
      </c>
      <c r="D10" s="82" t="str">
        <f>'Seguimiento Proy 20XX-X-0X (3)'!A9</f>
        <v>Ejecución</v>
      </c>
      <c r="E10" s="86">
        <f>'Seguimiento Proy 20XX-X-0X (3)'!$D$17</f>
        <v>0</v>
      </c>
      <c r="F10" s="86">
        <f>'Seguimiento Proy 20XX-X-0X (3)'!$F$17</f>
        <v>0</v>
      </c>
      <c r="G10" s="86">
        <f>'Seguimiento Proy 20XX-X-0X (3)'!$H$17</f>
        <v>0</v>
      </c>
      <c r="H10" s="86">
        <f>'Seguimiento Proy 20XX-X-0X (3)'!$J$17</f>
        <v>0</v>
      </c>
      <c r="I10" s="86">
        <f>'Seguimiento Proy 20XX-X-0X (3)'!$L$17</f>
        <v>0</v>
      </c>
      <c r="J10" s="86">
        <f>'Seguimiento Proy 20XX-X-0X (3)'!$N$17</f>
        <v>0</v>
      </c>
      <c r="K10" s="86">
        <f>'Seguimiento Proy 20XX-X-0X (3)'!$P$17</f>
        <v>0</v>
      </c>
      <c r="L10" s="86">
        <f>'Seguimiento Proy 20XX-X-0X (3)'!$R$17</f>
        <v>0</v>
      </c>
      <c r="M10" s="86">
        <f>'Seguimiento Proy 20XX-X-0X (3)'!$T$17</f>
        <v>0</v>
      </c>
      <c r="N10" s="86">
        <f>'Seguimiento Proy 20XX-X-0X (3)'!$V$17</f>
        <v>0</v>
      </c>
      <c r="O10" s="86">
        <f>'Seguimiento Proy 20XX-X-0X (3)'!$X$17</f>
        <v>0</v>
      </c>
      <c r="P10" s="86">
        <f>'Seguimiento Proy 20XX-X-0X (3)'!$Z$17</f>
        <v>0</v>
      </c>
      <c r="Q10" s="86">
        <f>SUM(E10:P10)</f>
        <v>0</v>
      </c>
      <c r="R10" s="83" t="e">
        <f>Q10*C10</f>
        <v>#VALUE!</v>
      </c>
    </row>
    <row r="11" spans="1:25" ht="30" customHeight="1" thickBot="1" x14ac:dyDescent="0.35">
      <c r="A11" s="155" t="s">
        <v>72</v>
      </c>
      <c r="B11" s="156"/>
      <c r="C11" s="106">
        <f>SUM(C8:C10)</f>
        <v>0</v>
      </c>
      <c r="D11" s="98"/>
      <c r="E11" s="99">
        <f>SUM(E8:E10)</f>
        <v>0</v>
      </c>
      <c r="F11" s="99">
        <f t="shared" ref="F11:P11" si="1">SUM(F8:F10)</f>
        <v>0</v>
      </c>
      <c r="G11" s="99">
        <f t="shared" si="1"/>
        <v>0</v>
      </c>
      <c r="H11" s="99">
        <f t="shared" si="1"/>
        <v>0</v>
      </c>
      <c r="I11" s="99">
        <f t="shared" si="1"/>
        <v>0</v>
      </c>
      <c r="J11" s="99">
        <f t="shared" si="1"/>
        <v>0</v>
      </c>
      <c r="K11" s="99">
        <f t="shared" si="1"/>
        <v>0</v>
      </c>
      <c r="L11" s="99">
        <f t="shared" si="1"/>
        <v>0</v>
      </c>
      <c r="M11" s="99">
        <f t="shared" si="1"/>
        <v>0</v>
      </c>
      <c r="N11" s="99">
        <f t="shared" si="1"/>
        <v>0</v>
      </c>
      <c r="O11" s="99">
        <f t="shared" si="1"/>
        <v>0</v>
      </c>
      <c r="P11" s="99">
        <f t="shared" si="1"/>
        <v>0</v>
      </c>
      <c r="Q11" s="100"/>
      <c r="R11" s="101" t="e">
        <f>SUM(R8:R10)</f>
        <v>#VALUE!</v>
      </c>
    </row>
    <row r="12" spans="1:25" ht="60" customHeight="1" thickTop="1" x14ac:dyDescent="0.25">
      <c r="A12" s="91" t="str">
        <f>'Seguimiento Proy 20XX-X-0X'!B1</f>
        <v>&lt;&lt;Escriba el nombre del proyecto de acuerdo al nombre aprobado en el Plan de I+D+i de la vigencia actual&gt;&gt;</v>
      </c>
      <c r="B12" s="92" t="str">
        <f>'Seguimiento Proy 20XX-X-0X'!B2</f>
        <v>20XX-X-0X
&lt;&lt;Deje en este espacio el código asignado en el plan de I+D+i&gt;&gt;</v>
      </c>
      <c r="C12" s="92" t="str">
        <f>'Seguimiento Proy 20XX-X-0X'!B3</f>
        <v>&lt;&lt;Coloque el porcentaje de contribución al plan de I+D+i de acuerdo al registro de este valor en el mencionado documento&gt;&gt;</v>
      </c>
      <c r="D12" s="102" t="str">
        <f>'Seguimiento Proy 20XX-X-0X'!A15</f>
        <v>Difusión, Divulgación y/o Transferencia del Conocimiento</v>
      </c>
      <c r="E12" s="103">
        <f>'Seguimiento Proy 20XX-X-0X'!$D$18</f>
        <v>0</v>
      </c>
      <c r="F12" s="103">
        <f>'Seguimiento Proy 20XX-X-0X'!$F$18</f>
        <v>0</v>
      </c>
      <c r="G12" s="103">
        <f>'Seguimiento Proy 20XX-X-0X'!$H$18</f>
        <v>0</v>
      </c>
      <c r="H12" s="103">
        <f>'Seguimiento Proy 20XX-X-0X'!$J$18</f>
        <v>0</v>
      </c>
      <c r="I12" s="103">
        <f>'Seguimiento Proy 20XX-X-0X'!$L$18</f>
        <v>0</v>
      </c>
      <c r="J12" s="103">
        <f>'Seguimiento Proy 20XX-X-0X'!$N$18</f>
        <v>0</v>
      </c>
      <c r="K12" s="103">
        <f>'Seguimiento Proy 20XX-X-0X'!$P$18</f>
        <v>0</v>
      </c>
      <c r="L12" s="103">
        <f>'Seguimiento Proy 20XX-X-0X'!$R$18</f>
        <v>0</v>
      </c>
      <c r="M12" s="103">
        <f>'Seguimiento Proy 20XX-X-0X'!$T$18</f>
        <v>0</v>
      </c>
      <c r="N12" s="103">
        <f>'Seguimiento Proy 20XX-X-0X'!$V$18</f>
        <v>0</v>
      </c>
      <c r="O12" s="103">
        <f>'Seguimiento Proy 20XX-X-0X'!$X$18</f>
        <v>0</v>
      </c>
      <c r="P12" s="103">
        <f>'Seguimiento Proy 20XX-X-0X'!$Z$18</f>
        <v>0</v>
      </c>
      <c r="Q12" s="104">
        <f>SUM(E12:P12)</f>
        <v>0</v>
      </c>
      <c r="R12" s="105" t="e">
        <f>Q12*C12</f>
        <v>#VALUE!</v>
      </c>
    </row>
    <row r="13" spans="1:25" ht="60" customHeight="1" x14ac:dyDescent="0.25">
      <c r="A13" s="7" t="str">
        <f>'Seguimiento Proy 20XX-X-0X (2)'!B1</f>
        <v>&lt;&lt;Escriba el nombre del proyecto de acuerdo al nombre aprobado en el Plan de I+D+i de la vigencia actual&gt;&gt;</v>
      </c>
      <c r="B13" s="12" t="str">
        <f>'Seguimiento Proy 20XX-X-0X (2)'!B2</f>
        <v>20XX-X-0X
&lt;&lt;Deje en este espacio el código asignado en el plan de I+D+i&gt;&gt;</v>
      </c>
      <c r="C13" s="12" t="str">
        <f>'Seguimiento Proy 20XX-X-0X (2)'!B3</f>
        <v>&lt;&lt;Coloque el porcentaje de contribución al plan de I+D+i de acuerdo al registro de este valor en el mencionado documento&gt;&gt;</v>
      </c>
      <c r="D13" s="20" t="str">
        <f>'Seguimiento Proy 20XX-X-0X (2)'!A15</f>
        <v>Difusión, Divulgación y/o Transferencia del Conocimiento</v>
      </c>
      <c r="E13" s="90">
        <f>'Seguimiento Proy 20XX-X-0X (2)'!$D$18</f>
        <v>0</v>
      </c>
      <c r="F13" s="90">
        <f>'Seguimiento Proy 20XX-X-0X (2)'!$F$18</f>
        <v>0</v>
      </c>
      <c r="G13" s="90">
        <f>'Seguimiento Proy 20XX-X-0X (2)'!$H$18</f>
        <v>0</v>
      </c>
      <c r="H13" s="90">
        <f>'Seguimiento Proy 20XX-X-0X (2)'!$J$18</f>
        <v>0</v>
      </c>
      <c r="I13" s="90">
        <f>'Seguimiento Proy 20XX-X-0X (2)'!$L$18</f>
        <v>0</v>
      </c>
      <c r="J13" s="90">
        <f>'Seguimiento Proy 20XX-X-0X (2)'!$N$18</f>
        <v>0</v>
      </c>
      <c r="K13" s="90">
        <f>'Seguimiento Proy 20XX-X-0X (2)'!$P$18</f>
        <v>0</v>
      </c>
      <c r="L13" s="90">
        <f>'Seguimiento Proy 20XX-X-0X (2)'!$R$18</f>
        <v>0</v>
      </c>
      <c r="M13" s="90">
        <f>'Seguimiento Proy 20XX-X-0X (2)'!$T$18</f>
        <v>0</v>
      </c>
      <c r="N13" s="90">
        <f>'Seguimiento Proy 20XX-X-0X (2)'!$V$18</f>
        <v>0</v>
      </c>
      <c r="O13" s="90">
        <f>'Seguimiento Proy 20XX-X-0X (2)'!$X$18</f>
        <v>0</v>
      </c>
      <c r="P13" s="90">
        <f>'Seguimiento Proy 20XX-X-0X (2)'!$Z$18</f>
        <v>0</v>
      </c>
      <c r="Q13" s="109">
        <f>SUM(E13:P13)</f>
        <v>0</v>
      </c>
      <c r="R13" s="14" t="e">
        <f>Q13*C13</f>
        <v>#VALUE!</v>
      </c>
    </row>
    <row r="14" spans="1:25" ht="60" customHeight="1" x14ac:dyDescent="0.25">
      <c r="A14" s="65" t="str">
        <f>'Seguimiento Proy 20XX-X-0X (3)'!B1</f>
        <v>&lt;&lt;Escriba el nombre del proyecto de acuerdo al nombre aprobado en el Plan de I+D+i de la vigencia actual&gt;&gt;</v>
      </c>
      <c r="B14" s="66" t="str">
        <f>'Seguimiento Proy 20XX-X-0X (3)'!B2</f>
        <v>20XX-X-0X
&lt;&lt;Deje en este espacio el código asignado en el plan de I+D+i&gt;&gt;</v>
      </c>
      <c r="C14" s="12" t="str">
        <f>'Seguimiento Proy 20XX-X-0X (3)'!B3</f>
        <v>&lt;&lt;Coloque el porcentaje de contribución al plan de I+D+i de acuerdo al registro de este valor en el mencionado documento&gt;&gt;</v>
      </c>
      <c r="D14" s="110" t="str">
        <f>'Seguimiento Proy 20XX-X-0X (3)'!A15</f>
        <v>Difusión, Divulgación y/o Transferencia del Conocimiento</v>
      </c>
      <c r="E14" s="111">
        <f>'Seguimiento Proy 20XX-X-0X (3)'!$D$18</f>
        <v>0</v>
      </c>
      <c r="F14" s="112">
        <f>'Seguimiento Proy 20XX-X-0X (3)'!$F$18</f>
        <v>0</v>
      </c>
      <c r="G14" s="112">
        <f>'Seguimiento Proy 20XX-X-0X (3)'!$H$18</f>
        <v>0</v>
      </c>
      <c r="H14" s="112">
        <f>'Seguimiento Proy 20XX-X-0X (3)'!$J$18</f>
        <v>0</v>
      </c>
      <c r="I14" s="112">
        <f>'Seguimiento Proy 20XX-X-0X (3)'!$L$18</f>
        <v>0</v>
      </c>
      <c r="J14" s="112">
        <f>'Seguimiento Proy 20XX-X-0X (3)'!$N$18</f>
        <v>0</v>
      </c>
      <c r="K14" s="112">
        <f>'Seguimiento Proy 20XX-X-0X (3)'!$P$18</f>
        <v>0</v>
      </c>
      <c r="L14" s="112">
        <f>'Seguimiento Proy 20XX-X-0X (3)'!$R$18</f>
        <v>0</v>
      </c>
      <c r="M14" s="112">
        <f>'Seguimiento Proy 20XX-X-0X (3)'!$T$18</f>
        <v>0</v>
      </c>
      <c r="N14" s="112">
        <f>'Seguimiento Proy 20XX-X-0X (3)'!$V$18</f>
        <v>0</v>
      </c>
      <c r="O14" s="112">
        <f>'Seguimiento Proy 20XX-X-0X (3)'!$X$18</f>
        <v>0</v>
      </c>
      <c r="P14" s="112">
        <f>'Seguimiento Proy 20XX-X-0X (3)'!$Z$18</f>
        <v>0</v>
      </c>
      <c r="Q14" s="113">
        <f>SUM(E14:P14)</f>
        <v>0</v>
      </c>
      <c r="R14" s="83" t="e">
        <f>Q14*C14</f>
        <v>#VALUE!</v>
      </c>
    </row>
    <row r="15" spans="1:25" ht="30" customHeight="1" thickBot="1" x14ac:dyDescent="0.35">
      <c r="A15" s="157" t="s">
        <v>73</v>
      </c>
      <c r="B15" s="157"/>
      <c r="C15" s="107">
        <f>SUM(C12:C14)</f>
        <v>0</v>
      </c>
      <c r="D15" s="108"/>
      <c r="E15" s="114">
        <f>SUM(E12:E14)</f>
        <v>0</v>
      </c>
      <c r="F15" s="114">
        <f t="shared" ref="F15:P15" si="2">SUM(F12:F14)</f>
        <v>0</v>
      </c>
      <c r="G15" s="114">
        <f t="shared" si="2"/>
        <v>0</v>
      </c>
      <c r="H15" s="114">
        <f t="shared" si="2"/>
        <v>0</v>
      </c>
      <c r="I15" s="114">
        <f t="shared" si="2"/>
        <v>0</v>
      </c>
      <c r="J15" s="114">
        <f t="shared" si="2"/>
        <v>0</v>
      </c>
      <c r="K15" s="114">
        <f t="shared" si="2"/>
        <v>0</v>
      </c>
      <c r="L15" s="114">
        <f t="shared" si="2"/>
        <v>0</v>
      </c>
      <c r="M15" s="114">
        <f t="shared" si="2"/>
        <v>0</v>
      </c>
      <c r="N15" s="114">
        <f t="shared" si="2"/>
        <v>0</v>
      </c>
      <c r="O15" s="114">
        <f t="shared" si="2"/>
        <v>0</v>
      </c>
      <c r="P15" s="114">
        <f t="shared" si="2"/>
        <v>0</v>
      </c>
      <c r="Q15" s="115"/>
      <c r="R15" s="116" t="e">
        <f>SUM(R12:R14)</f>
        <v>#VALUE!</v>
      </c>
    </row>
    <row r="16" spans="1:25" ht="15.75" thickTop="1" x14ac:dyDescent="0.25">
      <c r="C16" s="5"/>
      <c r="D16" s="5"/>
    </row>
    <row r="17" spans="1:18" ht="32.450000000000003" customHeight="1" x14ac:dyDescent="0.25">
      <c r="A17" s="152" t="s">
        <v>74</v>
      </c>
      <c r="B17" s="152"/>
      <c r="C17" s="152"/>
      <c r="D17" s="152"/>
      <c r="E17" s="152"/>
      <c r="F17" s="152"/>
      <c r="G17" s="152"/>
      <c r="H17" s="152"/>
      <c r="I17" s="152"/>
      <c r="J17" s="152"/>
      <c r="K17" s="152"/>
      <c r="L17" s="152"/>
      <c r="M17" s="152"/>
      <c r="N17" s="152"/>
      <c r="O17" s="152"/>
      <c r="P17" s="152"/>
      <c r="Q17" s="152"/>
      <c r="R17" s="152"/>
    </row>
    <row r="19" spans="1:18" x14ac:dyDescent="0.25">
      <c r="D19" s="30" t="s">
        <v>75</v>
      </c>
      <c r="E19" s="30" t="s">
        <v>58</v>
      </c>
      <c r="F19" s="30" t="s">
        <v>59</v>
      </c>
      <c r="G19" s="30" t="s">
        <v>60</v>
      </c>
      <c r="H19" s="30" t="s">
        <v>61</v>
      </c>
      <c r="I19" s="30" t="s">
        <v>62</v>
      </c>
      <c r="J19" s="30" t="s">
        <v>63</v>
      </c>
      <c r="K19" s="30" t="s">
        <v>64</v>
      </c>
      <c r="L19" s="30" t="s">
        <v>65</v>
      </c>
      <c r="M19" s="30" t="s">
        <v>66</v>
      </c>
      <c r="N19" s="30" t="s">
        <v>67</v>
      </c>
      <c r="O19" s="30" t="s">
        <v>68</v>
      </c>
      <c r="P19" s="30" t="s">
        <v>69</v>
      </c>
      <c r="Q19" s="30" t="s">
        <v>34</v>
      </c>
      <c r="R19" s="30" t="s">
        <v>76</v>
      </c>
    </row>
    <row r="20" spans="1:18" ht="14.45" customHeight="1" x14ac:dyDescent="0.25">
      <c r="A20" s="158" t="s">
        <v>83</v>
      </c>
      <c r="B20" s="158"/>
      <c r="C20" s="160">
        <v>0.1</v>
      </c>
      <c r="D20" s="117" t="s">
        <v>77</v>
      </c>
      <c r="E20" s="9"/>
      <c r="F20" s="9"/>
      <c r="G20" s="9"/>
      <c r="H20" s="8"/>
      <c r="I20" s="8"/>
      <c r="J20" s="8"/>
      <c r="K20" s="8"/>
      <c r="L20" s="8"/>
      <c r="M20" s="8"/>
      <c r="N20" s="8"/>
      <c r="O20" s="8"/>
      <c r="P20" s="8"/>
      <c r="Q20" s="8">
        <f t="shared" ref="Q20:Q25" si="3">SUM(H20:P20)</f>
        <v>0</v>
      </c>
      <c r="R20" s="150" t="e">
        <f>Q21/Q20</f>
        <v>#DIV/0!</v>
      </c>
    </row>
    <row r="21" spans="1:18" ht="14.45" customHeight="1" x14ac:dyDescent="0.25">
      <c r="A21" s="158"/>
      <c r="B21" s="158"/>
      <c r="C21" s="161"/>
      <c r="D21" s="118" t="s">
        <v>78</v>
      </c>
      <c r="E21" s="85">
        <f t="shared" ref="E21:P21" si="4">AVERAGE(E4:E6)</f>
        <v>0</v>
      </c>
      <c r="F21" s="85">
        <f t="shared" si="4"/>
        <v>0</v>
      </c>
      <c r="G21" s="85">
        <f t="shared" si="4"/>
        <v>0</v>
      </c>
      <c r="H21" s="85">
        <f t="shared" si="4"/>
        <v>0</v>
      </c>
      <c r="I21" s="85">
        <f t="shared" si="4"/>
        <v>0</v>
      </c>
      <c r="J21" s="85">
        <f t="shared" si="4"/>
        <v>0</v>
      </c>
      <c r="K21" s="85">
        <f t="shared" si="4"/>
        <v>0</v>
      </c>
      <c r="L21" s="85">
        <f t="shared" si="4"/>
        <v>0</v>
      </c>
      <c r="M21" s="85">
        <f t="shared" si="4"/>
        <v>0</v>
      </c>
      <c r="N21" s="85">
        <f t="shared" si="4"/>
        <v>0</v>
      </c>
      <c r="O21" s="85">
        <f t="shared" si="4"/>
        <v>0</v>
      </c>
      <c r="P21" s="85">
        <f t="shared" si="4"/>
        <v>0</v>
      </c>
      <c r="Q21" s="8">
        <f t="shared" si="3"/>
        <v>0</v>
      </c>
      <c r="R21" s="151"/>
    </row>
    <row r="22" spans="1:18" ht="15.75" x14ac:dyDescent="0.25">
      <c r="A22" s="159" t="s">
        <v>79</v>
      </c>
      <c r="B22" s="159"/>
      <c r="C22" s="162">
        <v>0.8</v>
      </c>
      <c r="D22" s="117" t="s">
        <v>77</v>
      </c>
      <c r="E22" s="9"/>
      <c r="F22" s="9"/>
      <c r="G22" s="9"/>
      <c r="H22" s="22"/>
      <c r="I22" s="22"/>
      <c r="J22" s="22"/>
      <c r="K22" s="22"/>
      <c r="L22" s="22"/>
      <c r="M22" s="22"/>
      <c r="N22" s="22"/>
      <c r="O22" s="22"/>
      <c r="P22" s="22"/>
      <c r="Q22" s="8">
        <f t="shared" si="3"/>
        <v>0</v>
      </c>
      <c r="R22" s="150" t="e">
        <f>Q23/Q22</f>
        <v>#DIV/0!</v>
      </c>
    </row>
    <row r="23" spans="1:18" ht="14.45" customHeight="1" x14ac:dyDescent="0.25">
      <c r="A23" s="159"/>
      <c r="B23" s="159"/>
      <c r="C23" s="163"/>
      <c r="D23" s="118" t="s">
        <v>78</v>
      </c>
      <c r="E23" s="85">
        <f>AVERAGE(E8:E10)</f>
        <v>0</v>
      </c>
      <c r="F23" s="85">
        <f t="shared" ref="F23:P23" si="5">AVERAGE(F8:F10)</f>
        <v>0</v>
      </c>
      <c r="G23" s="85">
        <f t="shared" si="5"/>
        <v>0</v>
      </c>
      <c r="H23" s="85">
        <f t="shared" si="5"/>
        <v>0</v>
      </c>
      <c r="I23" s="85">
        <f t="shared" si="5"/>
        <v>0</v>
      </c>
      <c r="J23" s="85">
        <f t="shared" si="5"/>
        <v>0</v>
      </c>
      <c r="K23" s="85">
        <f t="shared" si="5"/>
        <v>0</v>
      </c>
      <c r="L23" s="85">
        <f t="shared" si="5"/>
        <v>0</v>
      </c>
      <c r="M23" s="85">
        <f t="shared" si="5"/>
        <v>0</v>
      </c>
      <c r="N23" s="85">
        <f t="shared" si="5"/>
        <v>0</v>
      </c>
      <c r="O23" s="85">
        <f t="shared" si="5"/>
        <v>0</v>
      </c>
      <c r="P23" s="85">
        <f t="shared" si="5"/>
        <v>0</v>
      </c>
      <c r="Q23" s="8">
        <f t="shared" si="3"/>
        <v>0</v>
      </c>
      <c r="R23" s="151"/>
    </row>
    <row r="24" spans="1:18" ht="14.45" customHeight="1" x14ac:dyDescent="0.25">
      <c r="A24" s="158" t="s">
        <v>84</v>
      </c>
      <c r="B24" s="158"/>
      <c r="C24" s="160">
        <v>0.1</v>
      </c>
      <c r="D24" s="117" t="s">
        <v>77</v>
      </c>
      <c r="E24" s="9"/>
      <c r="F24" s="9"/>
      <c r="G24" s="9"/>
      <c r="H24" s="22"/>
      <c r="I24" s="21"/>
      <c r="J24" s="21"/>
      <c r="K24" s="21"/>
      <c r="L24" s="21"/>
      <c r="M24" s="21"/>
      <c r="N24" s="21"/>
      <c r="O24" s="21"/>
      <c r="P24" s="21"/>
      <c r="Q24" s="8">
        <f t="shared" si="3"/>
        <v>0</v>
      </c>
      <c r="R24" s="150" t="e">
        <f>Q25/Q24</f>
        <v>#DIV/0!</v>
      </c>
    </row>
    <row r="25" spans="1:18" ht="14.45" customHeight="1" x14ac:dyDescent="0.25">
      <c r="A25" s="158"/>
      <c r="B25" s="158"/>
      <c r="C25" s="161"/>
      <c r="D25" s="118" t="s">
        <v>78</v>
      </c>
      <c r="E25" s="85">
        <f>AVERAGE(E12:E14)</f>
        <v>0</v>
      </c>
      <c r="F25" s="85">
        <f t="shared" ref="F25:P25" si="6">AVERAGE(F12:F14)</f>
        <v>0</v>
      </c>
      <c r="G25" s="85">
        <f t="shared" si="6"/>
        <v>0</v>
      </c>
      <c r="H25" s="85">
        <f t="shared" si="6"/>
        <v>0</v>
      </c>
      <c r="I25" s="85">
        <f t="shared" si="6"/>
        <v>0</v>
      </c>
      <c r="J25" s="85">
        <f t="shared" si="6"/>
        <v>0</v>
      </c>
      <c r="K25" s="85">
        <f t="shared" si="6"/>
        <v>0</v>
      </c>
      <c r="L25" s="85">
        <f t="shared" si="6"/>
        <v>0</v>
      </c>
      <c r="M25" s="85">
        <f t="shared" si="6"/>
        <v>0</v>
      </c>
      <c r="N25" s="85">
        <f t="shared" si="6"/>
        <v>0</v>
      </c>
      <c r="O25" s="85">
        <f t="shared" si="6"/>
        <v>0</v>
      </c>
      <c r="P25" s="85">
        <f t="shared" si="6"/>
        <v>0</v>
      </c>
      <c r="Q25" s="8">
        <f t="shared" si="3"/>
        <v>0</v>
      </c>
      <c r="R25" s="151"/>
    </row>
    <row r="28" spans="1:18" ht="27" customHeight="1" x14ac:dyDescent="0.25">
      <c r="A28" s="152" t="s">
        <v>80</v>
      </c>
      <c r="B28" s="152"/>
      <c r="C28" s="152"/>
      <c r="D28" s="152"/>
      <c r="E28" s="152"/>
      <c r="F28" s="152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  <c r="R28" s="152"/>
    </row>
    <row r="31" spans="1:18" ht="37.5" x14ac:dyDescent="0.25">
      <c r="A31" s="153" t="s">
        <v>81</v>
      </c>
      <c r="B31" s="120" t="s">
        <v>41</v>
      </c>
      <c r="C31" s="120" t="s">
        <v>43</v>
      </c>
      <c r="D31" s="121" t="s">
        <v>82</v>
      </c>
      <c r="E31" s="154" t="e">
        <f>B32+C32+D32</f>
        <v>#VALUE!</v>
      </c>
      <c r="F31" s="154"/>
    </row>
    <row r="32" spans="1:18" ht="51.6" customHeight="1" x14ac:dyDescent="0.25">
      <c r="A32" s="153"/>
      <c r="B32" s="119" t="e">
        <f>R7</f>
        <v>#VALUE!</v>
      </c>
      <c r="C32" s="119" t="e">
        <f>R11</f>
        <v>#VALUE!</v>
      </c>
      <c r="D32" s="122" t="e">
        <f>R15</f>
        <v>#VALUE!</v>
      </c>
      <c r="E32" s="154"/>
      <c r="F32" s="154"/>
    </row>
  </sheetData>
  <mergeCells count="17">
    <mergeCell ref="R22:R23"/>
    <mergeCell ref="R24:R25"/>
    <mergeCell ref="A1:R1"/>
    <mergeCell ref="A28:R28"/>
    <mergeCell ref="A31:A32"/>
    <mergeCell ref="E31:F32"/>
    <mergeCell ref="A7:B7"/>
    <mergeCell ref="A11:B11"/>
    <mergeCell ref="A15:B15"/>
    <mergeCell ref="A20:B21"/>
    <mergeCell ref="A22:B23"/>
    <mergeCell ref="A17:R17"/>
    <mergeCell ref="A24:B25"/>
    <mergeCell ref="C20:C21"/>
    <mergeCell ref="C22:C23"/>
    <mergeCell ref="C24:C25"/>
    <mergeCell ref="R20:R21"/>
  </mergeCells>
  <pageMargins left="0.70866141732283472" right="0.70866141732283472" top="0.74803149606299213" bottom="0.74803149606299213" header="0.31496062992125984" footer="0.31496062992125984"/>
  <pageSetup orientation="portrait" horizontalDpi="4294967293" r:id="rId1"/>
  <headerFooter>
    <oddFooter>&amp;R&amp;7FO-IIA-PC01-05
V1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8fe1e-02f1-4e29-af4d-2392c50da898">
      <Terms xmlns="http://schemas.microsoft.com/office/infopath/2007/PartnerControls"/>
    </lcf76f155ced4ddcb4097134ff3c332f>
    <TaxCatchAll xmlns="5349c499-6a8d-45f7-acb8-1c2e7a3868b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94A8DD43DFE464397129BFA46D38B30" ma:contentTypeVersion="14" ma:contentTypeDescription="Crear nuevo documento." ma:contentTypeScope="" ma:versionID="42c1807ed676ba42c44ff8452e1e797e">
  <xsd:schema xmlns:xsd="http://www.w3.org/2001/XMLSchema" xmlns:xs="http://www.w3.org/2001/XMLSchema" xmlns:p="http://schemas.microsoft.com/office/2006/metadata/properties" xmlns:ns2="1c68fe1e-02f1-4e29-af4d-2392c50da898" xmlns:ns3="5349c499-6a8d-45f7-acb8-1c2e7a3868b7" targetNamespace="http://schemas.microsoft.com/office/2006/metadata/properties" ma:root="true" ma:fieldsID="147c041ddf5fa924b530de81e6b3a651" ns2:_="" ns3:_="">
    <xsd:import namespace="1c68fe1e-02f1-4e29-af4d-2392c50da898"/>
    <xsd:import namespace="5349c499-6a8d-45f7-acb8-1c2e7a3868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8fe1e-02f1-4e29-af4d-2392c50da8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9c499-6a8d-45f7-acb8-1c2e7a3868b7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199a06e2-a4e0-4018-96fc-f43cf9c88eed}" ma:internalName="TaxCatchAll" ma:showField="CatchAllData" ma:web="5349c499-6a8d-45f7-acb8-1c2e7a3868b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9B26A02-339D-477C-BAAD-64447F3D9FFD}">
  <ds:schemaRefs>
    <ds:schemaRef ds:uri="http://schemas.microsoft.com/office/2006/metadata/properties"/>
    <ds:schemaRef ds:uri="http://schemas.microsoft.com/office/infopath/2007/PartnerControls"/>
    <ds:schemaRef ds:uri="1c68fe1e-02f1-4e29-af4d-2392c50da898"/>
    <ds:schemaRef ds:uri="5349c499-6a8d-45f7-acb8-1c2e7a3868b7"/>
  </ds:schemaRefs>
</ds:datastoreItem>
</file>

<file path=customXml/itemProps2.xml><?xml version="1.0" encoding="utf-8"?>
<ds:datastoreItem xmlns:ds="http://schemas.openxmlformats.org/officeDocument/2006/customXml" ds:itemID="{16EA3114-6BD4-4A5A-9723-B866AD560FE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2CB062-286C-4C33-8142-83362E13A9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68fe1e-02f1-4e29-af4d-2392c50da898"/>
    <ds:schemaRef ds:uri="5349c499-6a8d-45f7-acb8-1c2e7a3868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Instrucciones</vt:lpstr>
      <vt:lpstr>Seguimiento Proy 20XX-X-0X</vt:lpstr>
      <vt:lpstr>Seguimiento Proy 20XX-X-0X (2)</vt:lpstr>
      <vt:lpstr>Seguimiento Proy 20XX-X-0X (3)</vt:lpstr>
      <vt:lpstr>Seguimiento al Plan de I+D+i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SONIA</dc:creator>
  <cp:keywords/>
  <dc:description/>
  <cp:lastModifiedBy>Laura Isabel Gonzalez Barbosa</cp:lastModifiedBy>
  <cp:revision/>
  <dcterms:created xsi:type="dcterms:W3CDTF">2023-04-17T13:47:25Z</dcterms:created>
  <dcterms:modified xsi:type="dcterms:W3CDTF">2024-08-01T17:00:51Z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0x010100594A8DD43DFE464397129BFA46D38B30</vt:lpwstr>
  </property>
  <property fmtid="{D5CDD505-2E9C-101B-9397-08002B2CF9AE}" pid="3" name="MediaServiceImageTags">
    <vt:lpwstr/>
  </property>
</Properties>
</file>